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.Tokuda\Box\CASES\Core Scientific, Inc\PUBLIC SECURITIES\RIGHTS OFFERING\FINAL DOCS\"/>
    </mc:Choice>
  </mc:AlternateContent>
  <xr:revisionPtr revIDLastSave="0" documentId="13_ncr:1_{EFFA9777-6EBB-49C0-A63A-9A1152DB459C}" xr6:coauthVersionLast="47" xr6:coauthVersionMax="47" xr10:uidLastSave="{00000000-0000-0000-0000-000000000000}"/>
  <bookViews>
    <workbookView xWindow="-4650" yWindow="-21720" windowWidth="38640" windowHeight="21240" firstSheet="1" activeTab="1" xr2:uid="{EF547C9C-75FC-495F-A80A-BF10102EFB4F}"/>
  </bookViews>
  <sheets>
    <sheet name="_CIQHiddenCacheSheet" sheetId="17" state="veryHidden" r:id="rId1"/>
    <sheet name="Payment Worksheet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hidden="1">[1]시산표!#REF!</definedName>
    <definedName name="__123Graph_B" hidden="1">[1]시산표!#REF!</definedName>
    <definedName name="__123Graph_C" hidden="1">#REF!</definedName>
    <definedName name="__123Graph_D" hidden="1">[2]SUMMARY!#REF!</definedName>
    <definedName name="__123Graph_LBL_A" hidden="1">[1]시산표!#REF!</definedName>
    <definedName name="__123Graph_LBL_B" hidden="1">[1]시산표!#REF!</definedName>
    <definedName name="__123Graph_X" hidden="1">[1]시산표!#REF!</definedName>
    <definedName name="__APW_RESTORE_DATA1__" hidden="1">'[3]1'!$D$7,'[3]1'!$E$7,'[3]1'!$F$7,'[3]1'!$G$7,'[3]1'!$H$7</definedName>
    <definedName name="__APW_RESTORE_DATA1007__" hidden="1">'[4]14'!$C$12,'[4]14'!$C$12</definedName>
    <definedName name="__APW_RESTORE_DATA1068__" hidden="1">'[4]15'!$C$12,'[4]15'!$C$12</definedName>
    <definedName name="__APW_RESTORE_DATA11__" hidden="1">'[3]6'!$D$7,'[3]6'!$E$7,'[3]6'!$F$7,'[3]6'!$G$7,'[3]6'!$H$7</definedName>
    <definedName name="__APW_RESTORE_DATA1129__" hidden="1">'[4]16'!$C$12,'[4]16'!$C$12</definedName>
    <definedName name="__APW_RESTORE_DATA1190__" hidden="1">'[4]17'!$C$12,'[4]17'!$C$12</definedName>
    <definedName name="__APW_RESTORE_DATA1251__" hidden="1">'[4]18'!$C$12,'[4]18'!$C$12</definedName>
    <definedName name="__APW_RESTORE_DATA13__" hidden="1">'[3]7'!$D$7,'[3]7'!$E$7,'[3]7'!$F$7,'[3]7'!$G$7,'[3]7'!$H$7</definedName>
    <definedName name="__APW_RESTORE_DATA1312__" hidden="1">'[4]19'!$C$12,'[4]19'!$C$12</definedName>
    <definedName name="__APW_RESTORE_DATA1373__" hidden="1">'[4]20'!$C$12,'[4]20'!$C$12</definedName>
    <definedName name="__APW_RESTORE_DATA1427__" hidden="1">'[4]Company Descriptions'!$A$5,'[4]Company Descriptions'!$A$6,'[4]Company Descriptions'!$A$7,'[4]Company Descriptions'!$A$8,'[4]Company Descriptions'!$A$9,'[4]Company Descriptions'!$A$10,'[4]Company Descriptions'!$A$11,'[4]Company Descriptions'!$A$12,'[4]Company Descriptions'!$A$13,'[4]Company Descriptions'!$A$14,'[4]Company Descriptions'!$A$15,'[4]Company Descriptions'!$A$16,'[4]Company Descriptions'!$A$17,'[4]Company Descriptions'!$A$18,'[4]Company Descriptions'!$A$19</definedName>
    <definedName name="__APW_RESTORE_DATA1428__" hidden="1">'[4]Company Descriptions'!$B$5,'[4]Company Descriptions'!$B$6,'[4]Company Descriptions'!$B$7,'[4]Company Descriptions'!$B$8,'[4]Company Descriptions'!$B$9,'[4]Company Descriptions'!$B$10,'[4]Company Descriptions'!$B$11,'[4]Company Descriptions'!$B$12,'[4]Company Descriptions'!$B$13,'[4]Company Descriptions'!$B$14,'[4]Company Descriptions'!$B$15,'[4]Company Descriptions'!$B$16,'[4]Company Descriptions'!$B$17</definedName>
    <definedName name="__APW_RESTORE_DATA1429__" hidden="1">'[4]Company Descriptions'!$C$5,'[4]Company Descriptions'!$C$6,'[4]Company Descriptions'!$C$7,'[4]Company Descriptions'!$C$8,'[4]Company Descriptions'!$C$9,'[4]Company Descriptions'!$C$10,'[4]Company Descriptions'!$C$11,'[4]Company Descriptions'!$C$12,'[4]Company Descriptions'!$C$13,'[4]Company Descriptions'!$C$14</definedName>
    <definedName name="__APW_RESTORE_DATA1430__" hidden="1">'[4]Company Descriptions'!$D$5,'[4]Company Descriptions'!$D$6,'[4]Company Descriptions'!$D$7,'[4]Company Descriptions'!$D$8,'[4]Company Descriptions'!$D$9,'[4]Company Descriptions'!$D$10,'[4]Company Descriptions'!$D$11,'[4]Company Descriptions'!$D$12,'[4]Company Descriptions'!$D$13,'[4]Company Descriptions'!$D$14,'[4]Company Descriptions'!$D$15,'[4]Company Descriptions'!$D$16,'[4]Company Descriptions'!$D$17,'[4]Company Descriptions'!$D$18</definedName>
    <definedName name="__APW_RESTORE_DATA1431__" hidden="1">'[4]Company Descriptions'!$E$5,'[4]Company Descriptions'!$E$6,'[4]Company Descriptions'!$E$7,'[4]Company Descriptions'!$E$8,'[4]Company Descriptions'!$E$9,'[4]Company Descriptions'!$E$10,'[4]Company Descriptions'!$E$11,'[4]Company Descriptions'!$E$12,'[4]Company Descriptions'!$E$13,'[4]Company Descriptions'!$E$14</definedName>
    <definedName name="__APW_RESTORE_DATA1432__" hidden="1">'[4]Company Descriptions'!$F$5,'[4]Company Descriptions'!$F$6,'[4]Company Descriptions'!$F$7,'[4]Company Descriptions'!$F$8,'[4]Company Descriptions'!$F$9,'[4]Company Descriptions'!$F$10,'[4]Company Descriptions'!$F$11,'[4]Company Descriptions'!$F$12,'[4]Company Descriptions'!$F$13,'[4]Company Descriptions'!$F$14,'[4]Company Descriptions'!$F$15,'[4]Company Descriptions'!$F$16</definedName>
    <definedName name="__APW_RESTORE_DATA1433__" hidden="1">'[4]Company Descriptions'!$G$5,'[4]Company Descriptions'!$G$6,'[4]Company Descriptions'!$G$7,'[4]Company Descriptions'!$G$8,'[4]Company Descriptions'!$G$9,'[4]Company Descriptions'!$G$10,'[4]Company Descriptions'!$G$11,'[4]Company Descriptions'!$G$12,'[4]Company Descriptions'!$G$13,'[4]Company Descriptions'!$G$14,'[4]Company Descriptions'!$G$15,'[4]Company Descriptions'!$G$16</definedName>
    <definedName name="__APW_RESTORE_DATA15__" hidden="1">'[3]8'!$D$7,'[3]8'!$E$7,'[3]8'!$F$7,'[3]8'!$G$7,'[3]8'!$H$7</definedName>
    <definedName name="__APW_RESTORE_DATA178__" hidden="1">'[5]1'!$D$8,'[5]1'!$E$8,'[5]1'!$F$8,'[5]1'!$G$8,'[5]1'!$H$8</definedName>
    <definedName name="__APW_RESTORE_DATA180__" hidden="1">'[5]1'!$D$9,'[5]1'!$E$9,'[5]1'!$F$9,'[5]1'!$G$9,'[5]1'!$H$9</definedName>
    <definedName name="__APW_RESTORE_DATA182__" hidden="1">'[5]1'!$D$12,'[5]1'!$E$12,'[5]1'!$F$12,'[5]1'!$G$12,'[5]1'!$H$12</definedName>
    <definedName name="__APW_RESTORE_DATA184__" hidden="1">'[5]1'!$D$13,'[5]1'!$E$13,'[5]1'!$F$13,'[5]1'!$G$13,'[5]1'!$H$13</definedName>
    <definedName name="__APW_RESTORE_DATA187__" hidden="1">'[5]1'!$D$18,'[5]1'!$E$18,'[5]1'!$F$18,'[5]1'!$G$18,'[5]1'!$H$18</definedName>
    <definedName name="__APW_RESTORE_DATA189__" hidden="1">'[3]1'!$D$8,'[3]1'!$E$8,'[3]1'!$F$8,'[3]1'!$G$8,'[3]1'!$H$8</definedName>
    <definedName name="__APW_RESTORE_DATA190__" hidden="1">'[5]1'!$D$20,'[5]1'!$E$20,'[5]1'!$F$20,'[5]1'!$G$20,'[5]1'!$H$20</definedName>
    <definedName name="__APW_RESTORE_DATA191__" hidden="1">'[3]1'!$D$9,'[3]1'!$E$9,'[3]1'!$F$9,'[3]1'!$G$9,'[3]1'!$H$9</definedName>
    <definedName name="__APW_RESTORE_DATA193__" hidden="1">'[3]1'!$D$12,'[3]1'!$E$12,'[3]1'!$F$12,'[3]1'!$G$12,'[3]1'!$H$12</definedName>
    <definedName name="__APW_RESTORE_DATA196__" hidden="1">'[3]1'!$D$13,'[3]1'!$E$13,'[3]1'!$F$13,'[3]1'!$G$13,'[3]1'!$H$13</definedName>
    <definedName name="__APW_RESTORE_DATA198__" hidden="1">'[5]1'!$D$33,'[5]1'!$E$33</definedName>
    <definedName name="__APW_RESTORE_DATA199__" hidden="1">'[3]1'!$D$18,'[3]1'!$E$18,'[3]1'!$F$18,'[3]1'!$G$18,'[3]1'!$H$18</definedName>
    <definedName name="__APW_RESTORE_DATA200__" hidden="1">'[5]1'!$D$34,'[5]1'!$E$34</definedName>
    <definedName name="__APW_RESTORE_DATA202__" hidden="1">'[5]1'!$D$35,'[5]1'!$E$35</definedName>
    <definedName name="__APW_RESTORE_DATA204__" hidden="1">'[3]1'!$D$20,'[3]1'!$E$20,'[3]1'!$F$20,'[3]1'!$G$20,'[3]1'!$H$20</definedName>
    <definedName name="__APW_RESTORE_DATA206__" hidden="1">'[5]1'!$D$37,'[5]1'!$E$37</definedName>
    <definedName name="__APW_RESTORE_DATA207__" hidden="1">'[3]1'!$D$26,'[3]1'!$E$26,'[3]1'!$F$26,'[3]1'!$G$26,'[3]1'!$H$26</definedName>
    <definedName name="__APW_RESTORE_DATA208__" hidden="1">'[5]1'!$D$39,'[5]1'!$E$39</definedName>
    <definedName name="__APW_RESTORE_DATA210__" hidden="1">'[3]1'!$D$30,'[3]1'!$E$30,'[3]1'!$F$30,'[3]1'!$G$30,'[3]1'!$H$30</definedName>
    <definedName name="__APW_RESTORE_DATA212__" hidden="1">'[3]1'!$D$33,'[3]1'!$E$33</definedName>
    <definedName name="__APW_RESTORE_DATA214__" hidden="1">'[3]1'!$D$34,'[3]1'!$E$34</definedName>
    <definedName name="__APW_RESTORE_DATA216__" hidden="1">'[3]1'!$D$35,'[3]1'!$E$35</definedName>
    <definedName name="__APW_RESTORE_DATA218__" hidden="1">'[3]1'!$D$36,'[3]1'!$E$36</definedName>
    <definedName name="__APW_RESTORE_DATA220__" hidden="1">'[3]1'!$D$37,'[3]1'!$E$37</definedName>
    <definedName name="__APW_RESTORE_DATA222__" hidden="1">'[3]1'!$D$39,'[3]1'!$E$39</definedName>
    <definedName name="__APW_RESTORE_DATA224__" hidden="1">'[3]1'!$D$40,'[3]1'!$E$40</definedName>
    <definedName name="__APW_RESTORE_DATA226__" hidden="1">'[3]1'!$D$42,'[3]1'!$E$42</definedName>
    <definedName name="__APW_RESTORE_DATA228__" hidden="1">'[3]1'!$D$43,'[3]1'!$E$43</definedName>
    <definedName name="__APW_RESTORE_DATA230__" hidden="1">'[3]1'!$D$45,'[3]1'!$E$45</definedName>
    <definedName name="__APW_RESTORE_DATA232__" hidden="1">'[3]1'!$D$46,'[3]1'!$E$46</definedName>
    <definedName name="__APW_RESTORE_DATA233__" hidden="1">'[5]2'!$D$8,'[5]2'!$E$8,'[5]2'!$F$8,'[5]2'!$G$8,'[5]2'!$H$8</definedName>
    <definedName name="__APW_RESTORE_DATA234__" hidden="1">'[3]1'!$D$47,'[3]1'!$E$47</definedName>
    <definedName name="__APW_RESTORE_DATA235__" hidden="1">'[5]2'!$D$9,'[5]2'!$E$9,'[5]2'!$F$9,'[5]2'!$G$9,'[5]2'!$H$9</definedName>
    <definedName name="__APW_RESTORE_DATA236__" hidden="1">'[3]1'!$D$50,'[3]1'!$E$50</definedName>
    <definedName name="__APW_RESTORE_DATA237__" hidden="1">'[5]2'!$D$12,'[5]2'!$E$12,'[5]2'!$F$12,'[5]2'!$G$12,'[5]2'!$H$12</definedName>
    <definedName name="__APW_RESTORE_DATA238__" hidden="1">'[3]1'!$D$52,'[3]1'!$E$52</definedName>
    <definedName name="__APW_RESTORE_DATA239__" hidden="1">'[5]2'!$D$13,'[5]2'!$E$13,'[5]2'!$F$13,'[5]2'!$G$13,'[5]2'!$H$13</definedName>
    <definedName name="__APW_RESTORE_DATA24__" hidden="1">'[5]Stock Averages'!$A$8,'[5]Stock Averages'!$A$9,'[5]Stock Averages'!$A$10,'[5]Stock Averages'!$A$11,'[5]Stock Averages'!$A$12,'[5]Stock Averages'!$A$13,'[5]Stock Averages'!$A$14,'[5]Stock Averages'!$A$15,'[5]Stock Averages'!$A$16,'[5]Stock Averages'!$A$17,'[5]Stock Averages'!$A$18,'[5]Stock Averages'!$A$19,'[5]Stock Averages'!$A$20,'[5]Stock Averages'!$A$21,'[5]Stock Averages'!$A$22</definedName>
    <definedName name="__APW_RESTORE_DATA241__" hidden="1">'[5]2'!$D$18,'[5]2'!$E$18,'[5]2'!$F$18,'[5]2'!$G$18,'[5]2'!$H$18</definedName>
    <definedName name="__APW_RESTORE_DATA243__" hidden="1">'[5]2'!$D$20,'[5]2'!$E$20,'[5]2'!$F$20,'[5]2'!$G$20,'[5]2'!$H$20</definedName>
    <definedName name="__APW_RESTORE_DATA245__" hidden="1">'[5]2'!$D$26,'[5]2'!$E$26,'[5]2'!$F$26,'[5]2'!$G$26,'[5]2'!$H$26</definedName>
    <definedName name="__APW_RESTORE_DATA247__" hidden="1">'[5]2'!$D$30,'[5]2'!$E$30,'[5]2'!$F$30,'[5]2'!$G$30,'[5]2'!$H$30</definedName>
    <definedName name="__APW_RESTORE_DATA249__" hidden="1">'[5]2'!$D$33,'[5]2'!$E$33</definedName>
    <definedName name="__APW_RESTORE_DATA25__" hidden="1">'[3]Stock Averages'!$A$8,'[3]Stock Averages'!$A$9,'[3]Stock Averages'!$A$10,'[3]Stock Averages'!$A$11,'[3]Stock Averages'!$A$12,'[3]Stock Averages'!$A$13,'[3]Stock Averages'!$A$14,'[3]Stock Averages'!$A$15,'[3]Stock Averages'!$A$16,'[3]Stock Averages'!$A$17,'[3]Stock Averages'!$A$18,'[3]Stock Averages'!$A$19,'[3]Stock Averages'!$A$20,'[3]Stock Averages'!$A$21,'[3]Stock Averages'!$A$22</definedName>
    <definedName name="__APW_RESTORE_DATA250__" hidden="1">'[3]2'!$D$8,'[3]2'!$E$8,'[3]2'!$F$8,'[3]2'!$G$8,'[3]2'!$H$8</definedName>
    <definedName name="__APW_RESTORE_DATA251__" hidden="1">'[5]2'!$D$34,'[5]2'!$E$34</definedName>
    <definedName name="__APW_RESTORE_DATA252__" hidden="1">'[3]2'!$D$9,'[3]2'!$E$9,'[3]2'!$F$9,'[3]2'!$G$9,'[3]2'!$H$9</definedName>
    <definedName name="__APW_RESTORE_DATA253__" hidden="1">'[5]2'!$D$35,'[5]2'!$E$35</definedName>
    <definedName name="__APW_RESTORE_DATA254__" hidden="1">'[3]2'!$D$12,'[3]2'!$E$12,'[3]2'!$F$12,'[3]2'!$G$12,'[3]2'!$H$12</definedName>
    <definedName name="__APW_RESTORE_DATA255__" hidden="1">'[5]2'!$D$36,'[5]2'!$E$36</definedName>
    <definedName name="__APW_RESTORE_DATA256__" hidden="1">'[3]2'!$C$13,'[3]2'!$C$13</definedName>
    <definedName name="__APW_RESTORE_DATA257__" hidden="1">'[3]2'!$D$13,'[3]2'!$E$13,'[3]2'!$F$13,'[3]2'!$G$13,'[3]2'!$H$13</definedName>
    <definedName name="__APW_RESTORE_DATA259__" hidden="1">'[5]2'!$D$39,'[5]2'!$E$39</definedName>
    <definedName name="__APW_RESTORE_DATA26__" hidden="1">'[3]Stock Averages'!$A$23,'[3]Stock Averages'!$A$24,'[3]Stock Averages'!$A$25,'[3]Stock Averages'!$A$26,'[3]Stock Averages'!$A$27,'[3]Stock Averages'!$A$28,'[3]Stock Averages'!$A$29,'[3]Stock Averages'!$A$30,'[3]Stock Averages'!$A$31,'[3]Stock Averages'!$A$32,'[3]Stock Averages'!$A$33,'[3]Stock Averages'!$A$34,'[3]Stock Averages'!$A$35,'[3]Stock Averages'!$A$36,'[3]Stock Averages'!$A$37</definedName>
    <definedName name="__APW_RESTORE_DATA260__" hidden="1">'[3]2'!$D$18,'[3]2'!$E$18,'[3]2'!$F$18,'[3]2'!$G$18,'[3]2'!$H$18</definedName>
    <definedName name="__APW_RESTORE_DATA261__" hidden="1">'[5]2'!$D$40,'[5]2'!$E$40</definedName>
    <definedName name="__APW_RESTORE_DATA263__" hidden="1">'[5]2'!$D$42,'[5]2'!$E$42</definedName>
    <definedName name="__APW_RESTORE_DATA265__" hidden="1">'[3]2'!$D$20,'[3]2'!$E$20,'[3]2'!$F$20,'[3]2'!$G$20,'[3]2'!$H$20</definedName>
    <definedName name="__APW_RESTORE_DATA267__" hidden="1">'[5]2'!$D$45,'[5]2'!$E$45</definedName>
    <definedName name="__APW_RESTORE_DATA268__" hidden="1">'[3]2'!$D$26,'[3]2'!$E$26,'[3]2'!$F$26,'[3]2'!$G$26,'[3]2'!$H$26</definedName>
    <definedName name="__APW_RESTORE_DATA269__" hidden="1">'[5]2'!$D$46,'[5]2'!$E$46</definedName>
    <definedName name="__APW_RESTORE_DATA27__" hidden="1">'[3]Stock Averages'!$B$8,'[3]Stock Averages'!$B$9,'[3]Stock Averages'!$B$10,'[3]Stock Averages'!$B$11,'[3]Stock Averages'!$B$12,'[3]Stock Averages'!$B$13,'[3]Stock Averages'!$B$14,'[3]Stock Averages'!$B$15,'[3]Stock Averages'!$B$16,'[3]Stock Averages'!$B$17,'[3]Stock Averages'!$B$18,'[3]Stock Averages'!$B$19,'[3]Stock Averages'!$B$20,'[3]Stock Averages'!$B$21,'[3]Stock Averages'!$B$22</definedName>
    <definedName name="__APW_RESTORE_DATA271__" hidden="1">'[3]2'!$D$30,'[3]2'!$E$30,'[3]2'!$F$30,'[3]2'!$G$30,'[3]2'!$H$30</definedName>
    <definedName name="__APW_RESTORE_DATA273__" hidden="1">'[3]2'!$D$33,'[3]2'!$E$33</definedName>
    <definedName name="__APW_RESTORE_DATA275__" hidden="1">'[3]2'!$D$34,'[3]2'!$E$34</definedName>
    <definedName name="__APW_RESTORE_DATA277__" hidden="1">'[3]2'!$D$35,'[3]2'!$E$35</definedName>
    <definedName name="__APW_RESTORE_DATA279__" hidden="1">'[3]2'!$D$36,'[3]2'!$E$36</definedName>
    <definedName name="__APW_RESTORE_DATA28__" hidden="1">'[3]Stock Averages'!$B$23,'[3]Stock Averages'!$B$24,'[3]Stock Averages'!$B$25,'[3]Stock Averages'!$B$26,'[3]Stock Averages'!$B$27,'[3]Stock Averages'!$B$28,'[3]Stock Averages'!$B$29,'[3]Stock Averages'!$B$30,'[3]Stock Averages'!$B$31,'[3]Stock Averages'!$B$32,'[3]Stock Averages'!$B$33,'[3]Stock Averages'!$B$34,'[3]Stock Averages'!$B$35,'[3]Stock Averages'!$B$36,'[3]Stock Averages'!$B$37</definedName>
    <definedName name="__APW_RESTORE_DATA281__" hidden="1">'[3]2'!$D$37,'[3]2'!$E$37</definedName>
    <definedName name="__APW_RESTORE_DATA282__" hidden="1">'[5]2'!$A$110,'[5]2'!$A$111,'[5]2'!$A$112,'[5]2'!$A$113,'[5]2'!$A$114,'[5]2'!$A$115,'[5]2'!$A$116,'[5]2'!$A$117,'[5]2'!$A$118,'[5]2'!$A$119,'[5]2'!$A$120,'[5]2'!$A$121,'[5]2'!$A$122,'[5]2'!$A$123</definedName>
    <definedName name="__APW_RESTORE_DATA283__" hidden="1">'[3]2'!$D$39,'[3]2'!$E$39</definedName>
    <definedName name="__APW_RESTORE_DATA284__" hidden="1">'[5]2'!$A$138,'[5]2'!$A$139</definedName>
    <definedName name="__APW_RESTORE_DATA285__" hidden="1">'[3]2'!$D$40,'[3]2'!$E$40</definedName>
    <definedName name="__APW_RESTORE_DATA287__" hidden="1">'[3]2'!$D$42,'[3]2'!$E$42</definedName>
    <definedName name="__APW_RESTORE_DATA289__" hidden="1">'[3]2'!$D$43,'[3]2'!$E$43</definedName>
    <definedName name="__APW_RESTORE_DATA29__" hidden="1">'[3]Stock Averages'!$C$8,'[3]Stock Averages'!$C$9,'[3]Stock Averages'!$C$10,'[3]Stock Averages'!$C$11,'[3]Stock Averages'!$C$12,'[3]Stock Averages'!$C$13,'[3]Stock Averages'!$C$14,'[3]Stock Averages'!$C$15,'[3]Stock Averages'!$C$16,'[3]Stock Averages'!$C$17,'[3]Stock Averages'!$C$18,'[3]Stock Averages'!$C$19,'[3]Stock Averages'!$C$20,'[3]Stock Averages'!$C$21,'[3]Stock Averages'!$C$22</definedName>
    <definedName name="__APW_RESTORE_DATA291__" hidden="1">'[3]2'!$D$45,'[3]2'!$E$45</definedName>
    <definedName name="__APW_RESTORE_DATA293__" hidden="1">'[3]2'!$D$46,'[3]2'!$E$46</definedName>
    <definedName name="__APW_RESTORE_DATA295__" hidden="1">'[3]2'!$D$47,'[3]2'!$E$47</definedName>
    <definedName name="__APW_RESTORE_DATA297__" hidden="1">'[3]2'!$D$50,'[3]2'!$E$50</definedName>
    <definedName name="__APW_RESTORE_DATA299__" hidden="1">'[3]2'!$D$52,'[3]2'!$E$52</definedName>
    <definedName name="__APW_RESTORE_DATA3__" hidden="1">'[3]2'!$D$7,'[3]2'!$E$7,'[3]2'!$F$7,'[3]2'!$G$7,'[3]2'!$H$7</definedName>
    <definedName name="__APW_RESTORE_DATA30__" hidden="1">'[3]Stock Averages'!$C$23,'[3]Stock Averages'!$C$24,'[3]Stock Averages'!$C$25,'[3]Stock Averages'!$C$26,'[3]Stock Averages'!$C$27,'[3]Stock Averages'!$C$28,'[3]Stock Averages'!$C$29,'[3]Stock Averages'!$C$30,'[3]Stock Averages'!$C$31,'[3]Stock Averages'!$C$32,'[3]Stock Averages'!$C$33,'[3]Stock Averages'!$C$34,'[3]Stock Averages'!$C$35,'[3]Stock Averages'!$C$36,'[3]Stock Averages'!$C$37</definedName>
    <definedName name="__APW_RESTORE_DATA301__" hidden="1">'[5]3'!$D$30,'[5]3'!$E$30,'[5]3'!$F$30,'[5]3'!$G$30,'[5]3'!$H$30</definedName>
    <definedName name="__APW_RESTORE_DATA303__" hidden="1">'[5]3'!$D$33,'[5]3'!$E$33</definedName>
    <definedName name="__APW_RESTORE_DATA305__" hidden="1">'[5]3'!$D$34,'[5]3'!$E$34</definedName>
    <definedName name="__APW_RESTORE_DATA307__" hidden="1">'[5]3'!$D$35,'[5]3'!$E$35</definedName>
    <definedName name="__APW_RESTORE_DATA309__" hidden="1">'[5]3'!$D$36,'[5]3'!$E$36</definedName>
    <definedName name="__APW_RESTORE_DATA31__" hidden="1">'[3]Stock Averages'!$D$8,'[3]Stock Averages'!$D$9,'[3]Stock Averages'!$D$10,'[3]Stock Averages'!$D$11,'[3]Stock Averages'!$D$12,'[3]Stock Averages'!$D$13,'[3]Stock Averages'!$D$14,'[3]Stock Averages'!$D$15,'[3]Stock Averages'!$D$16,'[3]Stock Averages'!$D$17,'[3]Stock Averages'!$D$18,'[3]Stock Averages'!$D$19,'[3]Stock Averages'!$D$20,'[3]Stock Averages'!$D$21,'[3]Stock Averages'!$D$22</definedName>
    <definedName name="__APW_RESTORE_DATA311__" hidden="1">'[3]3'!$D$8,'[3]3'!$E$8,'[3]3'!$F$8,'[3]3'!$G$8,'[3]3'!$H$8</definedName>
    <definedName name="__APW_RESTORE_DATA313__" hidden="1">'[3]3'!$D$9,'[3]3'!$E$9,'[3]3'!$F$9,'[3]3'!$G$9,'[3]3'!$H$9</definedName>
    <definedName name="__APW_RESTORE_DATA315__" hidden="1">'[3]3'!$D$12,'[3]3'!$E$12,'[3]3'!$F$12,'[3]3'!$G$12,'[3]3'!$H$12</definedName>
    <definedName name="__APW_RESTORE_DATA317__" hidden="1">'[3]3'!$C$13,'[3]3'!$C$13</definedName>
    <definedName name="__APW_RESTORE_DATA318__" hidden="1">'[3]3'!$D$13,'[3]3'!$E$13,'[3]3'!$F$13,'[3]3'!$G$13,'[3]3'!$H$13</definedName>
    <definedName name="__APW_RESTORE_DATA319__" hidden="1">'[5]3'!$D$43,'[5]3'!$E$43</definedName>
    <definedName name="__APW_RESTORE_DATA32__" hidden="1">'[3]Stock Averages'!$D$23,'[3]Stock Averages'!$D$24,'[3]Stock Averages'!$D$25,'[3]Stock Averages'!$D$26,'[3]Stock Averages'!$D$27,'[3]Stock Averages'!$D$28,'[3]Stock Averages'!$D$29,'[3]Stock Averages'!$D$30,'[3]Stock Averages'!$D$31,'[3]Stock Averages'!$D$32,'[3]Stock Averages'!$D$33,'[3]Stock Averages'!$D$34,'[3]Stock Averages'!$D$35,'[3]Stock Averages'!$D$36,'[3]Stock Averages'!$D$37</definedName>
    <definedName name="__APW_RESTORE_DATA321__" hidden="1">'[3]3'!$D$18,'[3]3'!$E$18,'[3]3'!$F$18,'[3]3'!$G$18,'[3]3'!$H$18</definedName>
    <definedName name="__APW_RESTORE_DATA323__" hidden="1">'[5]3'!$D$46,'[5]3'!$E$46</definedName>
    <definedName name="__APW_RESTORE_DATA325__" hidden="1">'[5]3'!$D$47,'[5]3'!$E$47</definedName>
    <definedName name="__APW_RESTORE_DATA326__" hidden="1">'[3]3'!$D$20,'[3]3'!$E$20,'[3]3'!$F$20,'[3]3'!$G$20,'[3]3'!$H$20</definedName>
    <definedName name="__APW_RESTORE_DATA327__" hidden="1">'[5]3'!$D$50,'[5]3'!$E$50</definedName>
    <definedName name="__APW_RESTORE_DATA329__" hidden="1">'[3]3'!$D$26,'[3]3'!$E$26,'[3]3'!$F$26,'[3]3'!$G$26,'[3]3'!$H$26</definedName>
    <definedName name="__APW_RESTORE_DATA33__" hidden="1">'[3]Stock Averages'!$E$8,'[3]Stock Averages'!$E$9,'[3]Stock Averages'!$E$10,'[3]Stock Averages'!$E$11,'[3]Stock Averages'!$E$12,'[3]Stock Averages'!$E$13,'[3]Stock Averages'!$E$14,'[3]Stock Averages'!$E$15,'[3]Stock Averages'!$E$16,'[3]Stock Averages'!$E$17,'[3]Stock Averages'!$E$18,'[3]Stock Averages'!$E$19,'[3]Stock Averages'!$E$20,'[3]Stock Averages'!$E$21,'[3]Stock Averages'!$E$22</definedName>
    <definedName name="__APW_RESTORE_DATA332__" hidden="1">'[3]3'!$D$30,'[3]3'!$E$30,'[3]3'!$F$30,'[3]3'!$G$30,'[3]3'!$H$30</definedName>
    <definedName name="__APW_RESTORE_DATA334__" hidden="1">'[3]3'!$D$33,'[3]3'!$E$33</definedName>
    <definedName name="__APW_RESTORE_DATA336__" hidden="1">'[3]3'!$D$34,'[3]3'!$E$34</definedName>
    <definedName name="__APW_RESTORE_DATA337__" hidden="1">'[5]3'!$A$124,'[5]3'!$A$125,'[5]3'!$A$126,'[5]3'!$A$127,'[5]3'!$A$128,'[5]3'!$A$129,'[5]3'!$A$130,'[5]3'!$A$131,'[5]3'!$A$132,'[5]3'!$A$133,'[5]3'!$A$134,'[5]3'!$A$135,'[5]3'!$A$136,'[5]3'!$A$137</definedName>
    <definedName name="__APW_RESTORE_DATA338__" hidden="1">'[3]3'!$D$35,'[3]3'!$E$35</definedName>
    <definedName name="__APW_RESTORE_DATA34__" hidden="1">'[3]Stock Averages'!$E$23,'[3]Stock Averages'!$E$24,'[3]Stock Averages'!$E$25,'[3]Stock Averages'!$E$26,'[3]Stock Averages'!$E$27,'[3]Stock Averages'!$E$28,'[3]Stock Averages'!$E$29,'[3]Stock Averages'!$E$30,'[3]Stock Averages'!$E$31,'[3]Stock Averages'!$E$32,'[3]Stock Averages'!$E$33,'[3]Stock Averages'!$E$34,'[3]Stock Averages'!$E$35,'[3]Stock Averages'!$E$36,'[3]Stock Averages'!$E$37</definedName>
    <definedName name="__APW_RESTORE_DATA340__" hidden="1">'[3]3'!$D$36,'[3]3'!$E$36</definedName>
    <definedName name="__APW_RESTORE_DATA341__" hidden="1">'[5]4'!$D$8,'[5]4'!$E$8,'[5]4'!$F$8,'[5]4'!$G$8,'[5]4'!$H$8</definedName>
    <definedName name="__APW_RESTORE_DATA342__" hidden="1">'[3]3'!$D$37,'[3]3'!$E$37</definedName>
    <definedName name="__APW_RESTORE_DATA343__" hidden="1">'[5]4'!$D$9,'[5]4'!$E$9,'[5]4'!$F$9,'[5]4'!$G$9,'[5]4'!$H$9</definedName>
    <definedName name="__APW_RESTORE_DATA344__" hidden="1">'[3]3'!$D$39,'[3]3'!$E$39</definedName>
    <definedName name="__APW_RESTORE_DATA345__" hidden="1">'[5]4'!$D$12,'[5]4'!$E$12,'[5]4'!$F$12,'[5]4'!$G$12,'[5]4'!$H$12</definedName>
    <definedName name="__APW_RESTORE_DATA346__" hidden="1">'[3]3'!$D$40,'[3]3'!$E$40</definedName>
    <definedName name="__APW_RESTORE_DATA347__" hidden="1">'[5]4'!$D$13,'[5]4'!$E$13,'[5]4'!$F$13,'[5]4'!$G$13,'[5]4'!$H$13</definedName>
    <definedName name="__APW_RESTORE_DATA348__" hidden="1">'[3]3'!$D$42,'[3]3'!$E$42</definedName>
    <definedName name="__APW_RESTORE_DATA349__" hidden="1">'[5]4'!$D$18,'[5]4'!$E$18,'[5]4'!$F$18,'[5]4'!$G$18,'[5]4'!$H$18</definedName>
    <definedName name="__APW_RESTORE_DATA35__" hidden="1">'[3]Stock Averages'!$F$8,'[3]Stock Averages'!$F$9,'[3]Stock Averages'!$F$10,'[3]Stock Averages'!$F$11,'[3]Stock Averages'!$F$12,'[3]Stock Averages'!$F$13,'[3]Stock Averages'!$F$14,'[3]Stock Averages'!$F$15,'[3]Stock Averages'!$F$16,'[3]Stock Averages'!$F$17,'[3]Stock Averages'!$F$18,'[3]Stock Averages'!$F$19,'[3]Stock Averages'!$F$20,'[3]Stock Averages'!$F$21,'[3]Stock Averages'!$F$22</definedName>
    <definedName name="__APW_RESTORE_DATA350__" hidden="1">'[3]3'!$D$43,'[3]3'!$E$43</definedName>
    <definedName name="__APW_RESTORE_DATA351__" hidden="1">'[5]4'!$D$20,'[5]4'!$E$20,'[5]4'!$F$20,'[5]4'!$G$20,'[5]4'!$H$20</definedName>
    <definedName name="__APW_RESTORE_DATA352__" hidden="1">'[3]3'!$D$45,'[3]3'!$E$45</definedName>
    <definedName name="__APW_RESTORE_DATA353__" hidden="1">'[5]4'!$D$26,'[5]4'!$E$26,'[5]4'!$F$26,'[5]4'!$G$26,'[5]4'!$H$26</definedName>
    <definedName name="__APW_RESTORE_DATA354__" hidden="1">'[3]3'!$D$46,'[3]3'!$E$46</definedName>
    <definedName name="__APW_RESTORE_DATA355__" hidden="1">'[5]4'!$D$30,'[5]4'!$E$30,'[5]4'!$F$30,'[5]4'!$G$30,'[5]4'!$H$30</definedName>
    <definedName name="__APW_RESTORE_DATA356__" hidden="1">'[3]3'!$D$47,'[3]3'!$E$47</definedName>
    <definedName name="__APW_RESTORE_DATA357__" hidden="1">'[5]4'!$D$33,'[5]4'!$E$33</definedName>
    <definedName name="__APW_RESTORE_DATA358__" hidden="1">'[3]3'!$D$50,'[3]3'!$E$50</definedName>
    <definedName name="__APW_RESTORE_DATA359__" hidden="1">'[5]4'!$D$34,'[5]4'!$E$34</definedName>
    <definedName name="__APW_RESTORE_DATA36__" hidden="1">'[3]Stock Averages'!$F$23,'[3]Stock Averages'!$F$24,'[3]Stock Averages'!$F$25,'[3]Stock Averages'!$F$26,'[3]Stock Averages'!$F$27,'[3]Stock Averages'!$F$28,'[3]Stock Averages'!$F$29,'[3]Stock Averages'!$F$30,'[3]Stock Averages'!$F$31,'[3]Stock Averages'!$F$32,'[3]Stock Averages'!$F$33,'[3]Stock Averages'!$F$34,'[3]Stock Averages'!$F$35,'[3]Stock Averages'!$F$36,'[3]Stock Averages'!$F$37</definedName>
    <definedName name="__APW_RESTORE_DATA360__" hidden="1">'[3]3'!$D$52,'[3]3'!$E$52</definedName>
    <definedName name="__APW_RESTORE_DATA361__" hidden="1">'[5]4'!$D$35,'[5]4'!$E$35</definedName>
    <definedName name="__APW_RESTORE_DATA363__" hidden="1">'[5]4'!$D$36,'[5]4'!$E$36</definedName>
    <definedName name="__APW_RESTORE_DATA365__" hidden="1">'[5]4'!$D$37,'[5]4'!$E$37</definedName>
    <definedName name="__APW_RESTORE_DATA367__" hidden="1">'[5]4'!$D$39,'[5]4'!$E$39</definedName>
    <definedName name="__APW_RESTORE_DATA369__" hidden="1">'[5]4'!$D$40,'[5]4'!$E$40</definedName>
    <definedName name="__APW_RESTORE_DATA37__" hidden="1">'[3]Stock Averages'!$G$8,'[3]Stock Averages'!$G$9,'[3]Stock Averages'!$G$10,'[3]Stock Averages'!$G$11,'[3]Stock Averages'!$G$12,'[3]Stock Averages'!$G$13,'[3]Stock Averages'!$G$14,'[3]Stock Averages'!$G$15,'[3]Stock Averages'!$G$16,'[3]Stock Averages'!$G$17,'[3]Stock Averages'!$G$18,'[3]Stock Averages'!$G$19,'[3]Stock Averages'!$G$20,'[3]Stock Averages'!$G$21,'[3]Stock Averages'!$G$22</definedName>
    <definedName name="__APW_RESTORE_DATA371__" hidden="1">'[5]4'!$D$42,'[5]4'!$E$42</definedName>
    <definedName name="__APW_RESTORE_DATA372__" hidden="1">'[3]4'!$D$8,'[3]4'!$E$8,'[3]4'!$F$8,'[3]4'!$G$8,'[3]4'!$H$8</definedName>
    <definedName name="__APW_RESTORE_DATA373__" hidden="1">'[5]4'!$D$43,'[5]4'!$E$43</definedName>
    <definedName name="__APW_RESTORE_DATA374__" hidden="1">'[3]4'!$D$9,'[3]4'!$E$9,'[3]4'!$F$9,'[3]4'!$G$9,'[3]4'!$H$9</definedName>
    <definedName name="__APW_RESTORE_DATA375__" hidden="1">'[5]4'!$D$45,'[5]4'!$E$45</definedName>
    <definedName name="__APW_RESTORE_DATA376__" hidden="1">'[3]4'!$D$12,'[3]4'!$E$12,'[3]4'!$F$12,'[3]4'!$G$12,'[3]4'!$H$12</definedName>
    <definedName name="__APW_RESTORE_DATA377__" hidden="1">'[5]4'!$D$46,'[5]4'!$E$46</definedName>
    <definedName name="__APW_RESTORE_DATA379__" hidden="1">'[3]4'!$D$13,'[3]4'!$E$13,'[3]4'!$F$13,'[3]4'!$G$13,'[3]4'!$H$13</definedName>
    <definedName name="__APW_RESTORE_DATA38__" hidden="1">'[3]Stock Averages'!$G$23,'[3]Stock Averages'!$G$24,'[3]Stock Averages'!$G$25,'[3]Stock Averages'!$G$26,'[3]Stock Averages'!$G$27,'[3]Stock Averages'!$G$28,'[3]Stock Averages'!$G$29,'[3]Stock Averages'!$G$30,'[3]Stock Averages'!$G$31,'[3]Stock Averages'!$G$32,'[3]Stock Averages'!$G$33,'[3]Stock Averages'!$G$34,'[3]Stock Averages'!$G$35,'[3]Stock Averages'!$G$36,'[3]Stock Averages'!$G$37</definedName>
    <definedName name="__APW_RESTORE_DATA381__" hidden="1">'[5]4'!$D$50,'[5]4'!$E$50</definedName>
    <definedName name="__APW_RESTORE_DATA382__" hidden="1">'[3]4'!$D$18,'[3]4'!$E$18,'[3]4'!$F$18,'[3]4'!$G$18,'[3]4'!$H$18</definedName>
    <definedName name="__APW_RESTORE_DATA383__" hidden="1">'[5]4'!$D$52,'[5]4'!$E$52</definedName>
    <definedName name="__APW_RESTORE_DATA387__" hidden="1">'[3]4'!$D$20,'[3]4'!$E$20,'[3]4'!$F$20,'[3]4'!$G$20,'[3]4'!$H$20</definedName>
    <definedName name="__APW_RESTORE_DATA39__" hidden="1">'[3]Stock Averages'!$H$8,'[3]Stock Averages'!$H$9,'[3]Stock Averages'!$H$10,'[3]Stock Averages'!$H$11,'[3]Stock Averages'!$H$12,'[3]Stock Averages'!$H$13,'[3]Stock Averages'!$H$14,'[3]Stock Averages'!$H$15,'[3]Stock Averages'!$H$16,'[3]Stock Averages'!$H$17,'[3]Stock Averages'!$H$18,'[3]Stock Averages'!$H$19,'[3]Stock Averages'!$H$20,'[3]Stock Averages'!$H$21,'[3]Stock Averages'!$H$22</definedName>
    <definedName name="__APW_RESTORE_DATA390__" hidden="1">'[3]4'!$D$26,'[3]4'!$E$26,'[3]4'!$F$26,'[3]4'!$G$26,'[3]4'!$H$26</definedName>
    <definedName name="__APW_RESTORE_DATA391__" hidden="1">'[5]4'!$A$124,'[5]4'!$A$125,'[5]4'!$A$126,'[5]4'!$A$127,'[5]4'!$A$128,'[5]4'!$A$129,'[5]4'!$A$130,'[5]4'!$A$131,'[5]4'!$A$132,'[5]4'!$A$133,'[5]4'!$A$134,'[5]4'!$A$135,'[5]4'!$A$136,'[5]4'!$A$137</definedName>
    <definedName name="__APW_RESTORE_DATA392__" hidden="1">'[5]4'!$A$138,'[5]4'!$A$139</definedName>
    <definedName name="__APW_RESTORE_DATA393__" hidden="1">'[3]4'!$D$30,'[3]4'!$E$30,'[3]4'!$F$30,'[3]4'!$G$30,'[3]4'!$H$30</definedName>
    <definedName name="__APW_RESTORE_DATA395__" hidden="1">'[3]4'!$D$33,'[3]4'!$E$33</definedName>
    <definedName name="__APW_RESTORE_DATA397__" hidden="1">'[3]4'!$D$34,'[3]4'!$E$34</definedName>
    <definedName name="__APW_RESTORE_DATA399__" hidden="1">'[3]4'!$D$35,'[3]4'!$E$35</definedName>
    <definedName name="__APW_RESTORE_DATA40__" hidden="1">'[3]Stock Averages'!$H$23,'[3]Stock Averages'!$H$24,'[3]Stock Averages'!$H$25,'[3]Stock Averages'!$H$26,'[3]Stock Averages'!$H$27,'[3]Stock Averages'!$H$28,'[3]Stock Averages'!$H$29,'[3]Stock Averages'!$H$30,'[3]Stock Averages'!$H$31,'[3]Stock Averages'!$H$32,'[3]Stock Averages'!$H$33,'[3]Stock Averages'!$H$34,'[3]Stock Averages'!$H$35,'[3]Stock Averages'!$H$36,'[3]Stock Averages'!$H$37</definedName>
    <definedName name="__APW_RESTORE_DATA401__" hidden="1">'[3]4'!$D$36,'[3]4'!$E$36</definedName>
    <definedName name="__APW_RESTORE_DATA403__" hidden="1">'[3]4'!$D$37,'[3]4'!$E$37</definedName>
    <definedName name="__APW_RESTORE_DATA405__" hidden="1">'[3]4'!$D$39,'[3]4'!$E$39</definedName>
    <definedName name="__APW_RESTORE_DATA407__" hidden="1">'[3]4'!$D$40,'[3]4'!$E$40</definedName>
    <definedName name="__APW_RESTORE_DATA409__" hidden="1">'[3]4'!$D$42,'[3]4'!$E$42</definedName>
    <definedName name="__APW_RESTORE_DATA41__" hidden="1">'[3]Stock Averages'!$I$8,'[3]Stock Averages'!$I$9,'[3]Stock Averages'!$I$10,'[3]Stock Averages'!$I$11,'[3]Stock Averages'!$I$12,'[3]Stock Averages'!$I$13,'[3]Stock Averages'!$I$14,'[3]Stock Averages'!$I$15,'[3]Stock Averages'!$I$16,'[3]Stock Averages'!$I$17,'[3]Stock Averages'!$I$18,'[3]Stock Averages'!$I$19,'[3]Stock Averages'!$I$20,'[3]Stock Averages'!$I$21,'[3]Stock Averages'!$I$22</definedName>
    <definedName name="__APW_RESTORE_DATA411__" hidden="1">'[3]4'!$D$43,'[3]4'!$E$43</definedName>
    <definedName name="__APW_RESTORE_DATA413__" hidden="1">'[3]4'!$D$45,'[3]4'!$E$45</definedName>
    <definedName name="__APW_RESTORE_DATA415__" hidden="1">'[3]4'!$D$46,'[3]4'!$E$46</definedName>
    <definedName name="__APW_RESTORE_DATA417__" hidden="1">'[3]4'!$D$47,'[3]4'!$E$47</definedName>
    <definedName name="__APW_RESTORE_DATA419__" hidden="1">'[3]4'!$D$50,'[3]4'!$E$50</definedName>
    <definedName name="__APW_RESTORE_DATA42__" hidden="1">'[3]Stock Averages'!$I$23,'[3]Stock Averages'!$I$24,'[3]Stock Averages'!$I$25,'[3]Stock Averages'!$I$26,'[3]Stock Averages'!$I$27,'[3]Stock Averages'!$I$28,'[3]Stock Averages'!$I$29,'[3]Stock Averages'!$I$30,'[3]Stock Averages'!$I$31,'[3]Stock Averages'!$I$32,'[3]Stock Averages'!$I$33,'[3]Stock Averages'!$I$34,'[3]Stock Averages'!$I$35,'[3]Stock Averages'!$I$36,'[3]Stock Averages'!$I$37</definedName>
    <definedName name="__APW_RESTORE_DATA421__" hidden="1">'[3]4'!$D$52,'[3]4'!$E$52</definedName>
    <definedName name="__APW_RESTORE_DATA423__" hidden="1">'[5]5'!$D$40,'[5]5'!$E$40</definedName>
    <definedName name="__APW_RESTORE_DATA425__" hidden="1">'[5]5'!$D$42,'[5]5'!$E$42</definedName>
    <definedName name="__APW_RESTORE_DATA427__" hidden="1">'[5]5'!$D$43,'[5]5'!$E$43</definedName>
    <definedName name="__APW_RESTORE_DATA429__" hidden="1">'[5]5'!$D$45,'[5]5'!$E$45</definedName>
    <definedName name="__APW_RESTORE_DATA431__" hidden="1">'[5]5'!$D$46,'[5]5'!$E$46</definedName>
    <definedName name="__APW_RESTORE_DATA433__" hidden="1">'[3]5'!$D$8,'[3]5'!$E$8,'[3]5'!$F$8,'[3]5'!$G$8,'[3]5'!$H$8</definedName>
    <definedName name="__APW_RESTORE_DATA435__" hidden="1">'[3]5'!$D$9,'[3]5'!$E$9,'[3]5'!$F$9,'[3]5'!$G$9,'[3]5'!$H$9</definedName>
    <definedName name="__APW_RESTORE_DATA437__" hidden="1">'[3]5'!$D$12,'[3]5'!$E$12,'[3]5'!$F$12,'[3]5'!$G$12,'[3]5'!$H$12</definedName>
    <definedName name="__APW_RESTORE_DATA439__" hidden="1">'[3]5'!$C$13,'[3]5'!$C$13</definedName>
    <definedName name="__APW_RESTORE_DATA440__" hidden="1">'[3]5'!$D$13,'[3]5'!$E$13,'[3]5'!$F$13,'[3]5'!$G$13,'[3]5'!$H$13</definedName>
    <definedName name="__APW_RESTORE_DATA443__" hidden="1">'[3]5'!$D$18,'[3]5'!$E$18,'[3]5'!$F$18,'[3]5'!$G$18,'[3]5'!$H$18</definedName>
    <definedName name="__APW_RESTORE_DATA444__" hidden="1">'[5]5'!$A$110,'[5]5'!$A$111,'[5]5'!$A$112,'[5]5'!$A$113,'[5]5'!$A$114,'[5]5'!$A$115,'[5]5'!$A$116,'[5]5'!$A$117,'[5]5'!$A$118,'[5]5'!$A$119,'[5]5'!$A$120,'[5]5'!$A$121,'[5]5'!$A$122,'[5]5'!$A$123</definedName>
    <definedName name="__APW_RESTORE_DATA445__" hidden="1">'[5]5'!$A$124,'[5]5'!$A$125,'[5]5'!$A$126,'[5]5'!$A$127,'[5]5'!$A$128,'[5]5'!$A$129,'[5]5'!$A$130,'[5]5'!$A$131,'[5]5'!$A$132,'[5]5'!$A$133,'[5]5'!$A$134,'[5]5'!$A$135,'[5]5'!$A$136,'[5]5'!$A$137</definedName>
    <definedName name="__APW_RESTORE_DATA446__" hidden="1">'[5]5'!$A$138,'[5]5'!$A$139</definedName>
    <definedName name="__APW_RESTORE_DATA448__" hidden="1">'[3]5'!$D$20,'[3]5'!$E$20,'[3]5'!$F$20,'[3]5'!$G$20,'[3]5'!$H$20</definedName>
    <definedName name="__APW_RESTORE_DATA449__" hidden="1">'[5]6'!$D$8,'[5]6'!$E$8,'[5]6'!$F$8,'[5]6'!$G$8,'[5]6'!$H$8</definedName>
    <definedName name="__APW_RESTORE_DATA451__" hidden="1">'[3]5'!$D$26,'[3]5'!$E$26,'[3]5'!$F$26,'[3]5'!$G$26,'[3]5'!$H$26</definedName>
    <definedName name="__APW_RESTORE_DATA453__" hidden="1">'[5]6'!$D$12,'[5]6'!$E$12,'[5]6'!$F$12,'[5]6'!$G$12,'[5]6'!$H$12</definedName>
    <definedName name="__APW_RESTORE_DATA454__" hidden="1">'[3]5'!$D$30,'[3]5'!$E$30,'[3]5'!$F$30,'[3]5'!$G$30,'[3]5'!$H$30</definedName>
    <definedName name="__APW_RESTORE_DATA455__" hidden="1">'[5]6'!$D$13,'[5]6'!$E$13,'[5]6'!$F$13,'[5]6'!$G$13,'[5]6'!$H$13</definedName>
    <definedName name="__APW_RESTORE_DATA456__" hidden="1">'[3]5'!$D$33,'[3]5'!$E$33</definedName>
    <definedName name="__APW_RESTORE_DATA457__" hidden="1">'[5]6'!$D$18,'[5]6'!$E$18,'[5]6'!$F$18,'[5]6'!$G$18,'[5]6'!$H$18</definedName>
    <definedName name="__APW_RESTORE_DATA458__" hidden="1">'[3]5'!$D$34,'[3]5'!$E$34</definedName>
    <definedName name="__APW_RESTORE_DATA459__" hidden="1">'[5]6'!$D$20,'[5]6'!$E$20,'[5]6'!$F$20,'[5]6'!$G$20,'[5]6'!$H$20</definedName>
    <definedName name="__APW_RESTORE_DATA460__" hidden="1">'[3]5'!$D$35,'[3]5'!$E$35</definedName>
    <definedName name="__APW_RESTORE_DATA461__" hidden="1">'[5]6'!$D$26,'[5]6'!$E$26,'[5]6'!$F$26,'[5]6'!$G$26,'[5]6'!$H$26</definedName>
    <definedName name="__APW_RESTORE_DATA462__" hidden="1">'[3]5'!$D$36,'[3]5'!$E$36</definedName>
    <definedName name="__APW_RESTORE_DATA463__" hidden="1">'[5]6'!$D$30,'[5]6'!$E$30,'[5]6'!$F$30,'[5]6'!$G$30,'[5]6'!$H$30</definedName>
    <definedName name="__APW_RESTORE_DATA464__" hidden="1">'[3]5'!$D$37,'[3]5'!$E$37</definedName>
    <definedName name="__APW_RESTORE_DATA465__" hidden="1">'[5]6'!$D$33,'[5]6'!$E$33</definedName>
    <definedName name="__APW_RESTORE_DATA466__" hidden="1">'[3]5'!$D$39,'[3]5'!$E$39</definedName>
    <definedName name="__APW_RESTORE_DATA467__" hidden="1">'[5]6'!$D$34,'[5]6'!$E$34</definedName>
    <definedName name="__APW_RESTORE_DATA468__" hidden="1">'[3]5'!$D$40,'[3]5'!$E$40</definedName>
    <definedName name="__APW_RESTORE_DATA469__" hidden="1">'[5]6'!$D$35,'[5]6'!$E$35</definedName>
    <definedName name="__APW_RESTORE_DATA470__" hidden="1">'[3]5'!$D$42,'[3]5'!$E$42</definedName>
    <definedName name="__APW_RESTORE_DATA471__" hidden="1">'[5]6'!$D$36,'[5]6'!$E$36</definedName>
    <definedName name="__APW_RESTORE_DATA472__" hidden="1">'[3]5'!$D$43,'[3]5'!$E$43</definedName>
    <definedName name="__APW_RESTORE_DATA473__" hidden="1">'[5]6'!$D$37,'[5]6'!$E$37</definedName>
    <definedName name="__APW_RESTORE_DATA474__" hidden="1">'[3]5'!$D$45,'[3]5'!$E$45</definedName>
    <definedName name="__APW_RESTORE_DATA475__" hidden="1">'[5]6'!$D$39,'[5]6'!$E$39</definedName>
    <definedName name="__APW_RESTORE_DATA476__" hidden="1">'[3]5'!$D$46,'[3]5'!$E$46</definedName>
    <definedName name="__APW_RESTORE_DATA477__" hidden="1">'[5]6'!$D$40,'[5]6'!$E$40</definedName>
    <definedName name="__APW_RESTORE_DATA478__" hidden="1">'[3]5'!$D$47,'[3]5'!$E$47</definedName>
    <definedName name="__APW_RESTORE_DATA479__" hidden="1">'[5]6'!$D$42,'[5]6'!$E$42</definedName>
    <definedName name="__APW_RESTORE_DATA480__" hidden="1">'[3]5'!$D$50,'[3]5'!$E$50</definedName>
    <definedName name="__APW_RESTORE_DATA481__" hidden="1">'[5]6'!$D$43,'[5]6'!$E$43</definedName>
    <definedName name="__APW_RESTORE_DATA482__" hidden="1">'[3]5'!$D$52,'[3]5'!$E$52</definedName>
    <definedName name="__APW_RESTORE_DATA483__" hidden="1">'[5]6'!$D$45,'[5]6'!$E$45</definedName>
    <definedName name="__APW_RESTORE_DATA485__" hidden="1">'[5]6'!$D$46,'[5]6'!$E$46</definedName>
    <definedName name="__APW_RESTORE_DATA487__" hidden="1">'[5]6'!$D$47,'[5]6'!$E$47</definedName>
    <definedName name="__APW_RESTORE_DATA489__" hidden="1">'[5]6'!$D$50,'[5]6'!$E$50</definedName>
    <definedName name="__APW_RESTORE_DATA491__" hidden="1">'[5]6'!$D$52,'[5]6'!$E$52</definedName>
    <definedName name="__APW_RESTORE_DATA494__" hidden="1">'[3]6'!$D$8,'[3]6'!$E$8,'[3]6'!$F$8,'[3]6'!$G$8,'[3]6'!$H$8</definedName>
    <definedName name="__APW_RESTORE_DATA496__" hidden="1">'[3]6'!$D$9,'[3]6'!$E$9,'[3]6'!$F$9,'[3]6'!$G$9,'[3]6'!$H$9</definedName>
    <definedName name="__APW_RESTORE_DATA498__" hidden="1">'[3]6'!$D$12,'[3]6'!$E$12,'[3]6'!$F$12,'[3]6'!$G$12,'[3]6'!$H$12</definedName>
    <definedName name="__APW_RESTORE_DATA499__" hidden="1">'[5]6'!$A$124,'[5]6'!$A$125,'[5]6'!$A$126,'[5]6'!$A$127,'[5]6'!$A$128,'[5]6'!$A$129,'[5]6'!$A$130,'[5]6'!$A$131,'[5]6'!$A$132,'[5]6'!$A$133,'[5]6'!$A$134,'[5]6'!$A$135,'[5]6'!$A$136,'[5]6'!$A$137</definedName>
    <definedName name="__APW_RESTORE_DATA5__" hidden="1">'[3]3'!$D$7,'[3]3'!$E$7,'[3]3'!$F$7,'[3]3'!$G$7,'[3]3'!$H$7</definedName>
    <definedName name="__APW_RESTORE_DATA500__" hidden="1">'[5]6'!$A$138,'[5]6'!$A$139</definedName>
    <definedName name="__APW_RESTORE_DATA501__" hidden="1">'[3]6'!$D$13,'[3]6'!$E$13,'[3]6'!$F$13,'[3]6'!$G$13,'[3]6'!$H$13</definedName>
    <definedName name="__APW_RESTORE_DATA503__" hidden="1">'[5]7'!$D$8,'[5]7'!$E$8,'[5]7'!$F$8,'[5]7'!$G$8,'[5]7'!$H$8,'[5]7'!$I$8</definedName>
    <definedName name="__APW_RESTORE_DATA504__" hidden="1">'[3]6'!$D$18,'[3]6'!$E$18,'[3]6'!$F$18,'[3]6'!$G$18,'[3]6'!$H$18</definedName>
    <definedName name="__APW_RESTORE_DATA505__" hidden="1">'[5]7'!$D$9,'[5]7'!$E$9,'[5]7'!$F$9,'[5]7'!$G$9,'[5]7'!$H$9,'[5]7'!$I$9</definedName>
    <definedName name="__APW_RESTORE_DATA507__" hidden="1">'[5]7'!$D$12,'[5]7'!$E$12,'[5]7'!$F$12,'[5]7'!$G$12,'[5]7'!$H$12,'[5]7'!$I$12</definedName>
    <definedName name="__APW_RESTORE_DATA509__" hidden="1">'[3]6'!$D$20,'[3]6'!$E$20,'[3]6'!$F$20,'[3]6'!$G$20,'[3]6'!$H$20</definedName>
    <definedName name="__APW_RESTORE_DATA511__" hidden="1">'[5]7'!$D$18,'[5]7'!$E$18,'[5]7'!$F$18,'[5]7'!$G$18,'[5]7'!$H$18</definedName>
    <definedName name="__APW_RESTORE_DATA512__" hidden="1">'[3]6'!$D$26,'[3]6'!$E$26,'[3]6'!$F$26,'[3]6'!$G$26,'[3]6'!$H$26</definedName>
    <definedName name="__APW_RESTORE_DATA513__" hidden="1">'[5]7'!$D$20,'[5]7'!$E$20,'[5]7'!$F$20,'[5]7'!$G$20,'[5]7'!$H$20</definedName>
    <definedName name="__APW_RESTORE_DATA515__" hidden="1">'[3]6'!$D$30,'[3]6'!$E$30,'[3]6'!$F$30,'[3]6'!$G$30,'[3]6'!$H$30</definedName>
    <definedName name="__APW_RESTORE_DATA517__" hidden="1">'[3]6'!$D$33,'[3]6'!$E$33</definedName>
    <definedName name="__APW_RESTORE_DATA519__" hidden="1">'[3]6'!$D$34,'[3]6'!$E$34</definedName>
    <definedName name="__APW_RESTORE_DATA521__" hidden="1">'[3]6'!$D$35,'[3]6'!$E$35</definedName>
    <definedName name="__APW_RESTORE_DATA523__" hidden="1">'[3]6'!$D$36,'[3]6'!$E$36</definedName>
    <definedName name="__APW_RESTORE_DATA525__" hidden="1">'[3]6'!$D$37,'[3]6'!$E$37</definedName>
    <definedName name="__APW_RESTORE_DATA527__" hidden="1">'[3]6'!$D$39,'[3]6'!$E$39</definedName>
    <definedName name="__APW_RESTORE_DATA529__" hidden="1">'[3]6'!$D$40,'[3]6'!$E$40</definedName>
    <definedName name="__APW_RESTORE_DATA531__" hidden="1">'[3]6'!$D$42,'[3]6'!$E$42</definedName>
    <definedName name="__APW_RESTORE_DATA533__" hidden="1">'[3]6'!$D$43,'[3]6'!$E$43</definedName>
    <definedName name="__APW_RESTORE_DATA535__" hidden="1">'[3]6'!$D$45,'[3]6'!$E$45</definedName>
    <definedName name="__APW_RESTORE_DATA537__" hidden="1">'[3]6'!$D$46,'[3]6'!$E$46</definedName>
    <definedName name="__APW_RESTORE_DATA539__" hidden="1">'[3]6'!$D$47,'[3]6'!$E$47</definedName>
    <definedName name="__APW_RESTORE_DATA541__" hidden="1">'[3]6'!$D$50,'[3]6'!$E$50</definedName>
    <definedName name="__APW_RESTORE_DATA543__" hidden="1">'[3]6'!$D$52,'[3]6'!$E$52</definedName>
    <definedName name="__APW_RESTORE_DATA545__" hidden="1">'[5]7'!$D$52,'[5]7'!$E$52</definedName>
    <definedName name="__APW_RESTORE_DATA552__" hidden="1">'[5]7'!$A$110,'[5]7'!$A$111,'[5]7'!$A$112,'[5]7'!$A$113,'[5]7'!$A$114,'[5]7'!$A$115,'[5]7'!$A$116,'[5]7'!$A$117,'[5]7'!$A$118,'[5]7'!$A$119,'[5]7'!$A$120,'[5]7'!$A$121,'[5]7'!$A$122,'[5]7'!$A$123</definedName>
    <definedName name="__APW_RESTORE_DATA553__" hidden="1">'[5]7'!$A$124,'[5]7'!$A$125,'[5]7'!$A$126,'[5]7'!$A$127,'[5]7'!$A$128,'[5]7'!$A$129,'[5]7'!$A$130,'[5]7'!$A$131,'[5]7'!$A$132,'[5]7'!$A$133,'[5]7'!$A$134,'[5]7'!$A$135,'[5]7'!$A$136,'[5]7'!$A$137</definedName>
    <definedName name="__APW_RESTORE_DATA554__" hidden="1">'[5]7'!$A$138,'[5]7'!$A$139</definedName>
    <definedName name="__APW_RESTORE_DATA555__" hidden="1">'[3]7'!$D$8,'[3]7'!$E$8,'[3]7'!$F$8,'[3]7'!$G$8,'[3]7'!$H$8</definedName>
    <definedName name="__APW_RESTORE_DATA557__" hidden="1">'[3]7'!$D$9,'[3]7'!$E$9,'[3]7'!$F$9,'[3]7'!$G$9,'[3]7'!$H$9</definedName>
    <definedName name="__APW_RESTORE_DATA559__" hidden="1">'[3]7'!$D$12,'[3]7'!$E$12,'[3]7'!$F$12,'[3]7'!$G$12,'[3]7'!$H$12</definedName>
    <definedName name="__APW_RESTORE_DATA561__" hidden="1">'[3]7'!$C$13,'[3]7'!$C$13</definedName>
    <definedName name="__APW_RESTORE_DATA562__" hidden="1">'[3]7'!$D$13,'[3]7'!$E$13,'[3]7'!$F$13,'[3]7'!$G$13,'[3]7'!$H$13</definedName>
    <definedName name="__APW_RESTORE_DATA565__" hidden="1">'[3]7'!$D$18,'[3]7'!$E$18,'[3]7'!$F$18,'[3]7'!$G$18,'[3]7'!$H$18</definedName>
    <definedName name="__APW_RESTORE_DATA570__" hidden="1">'[3]7'!$D$20,'[3]7'!$E$20,'[3]7'!$F$20,'[3]7'!$G$20,'[3]7'!$H$20</definedName>
    <definedName name="__APW_RESTORE_DATA573__" hidden="1">'[3]7'!$D$26,'[3]7'!$E$26,'[3]7'!$F$26,'[3]7'!$G$26,'[3]7'!$H$26</definedName>
    <definedName name="__APW_RESTORE_DATA576__" hidden="1">'[3]7'!$D$30,'[3]7'!$E$30,'[3]7'!$F$30,'[3]7'!$G$30,'[3]7'!$H$30</definedName>
    <definedName name="__APW_RESTORE_DATA578__" hidden="1">'[3]7'!$D$33,'[3]7'!$E$33</definedName>
    <definedName name="__APW_RESTORE_DATA580__" hidden="1">'[3]7'!$D$34,'[3]7'!$E$34</definedName>
    <definedName name="__APW_RESTORE_DATA582__" hidden="1">'[3]7'!$D$35,'[3]7'!$E$35</definedName>
    <definedName name="__APW_RESTORE_DATA584__" hidden="1">'[3]7'!$D$36,'[3]7'!$E$36</definedName>
    <definedName name="__APW_RESTORE_DATA586__" hidden="1">'[3]7'!$D$37,'[3]7'!$E$37</definedName>
    <definedName name="__APW_RESTORE_DATA588__" hidden="1">'[3]7'!$D$39,'[3]7'!$E$39</definedName>
    <definedName name="__APW_RESTORE_DATA590__" hidden="1">'[3]7'!$D$40,'[3]7'!$E$40</definedName>
    <definedName name="__APW_RESTORE_DATA592__" hidden="1">'[3]7'!$D$42,'[3]7'!$E$42</definedName>
    <definedName name="__APW_RESTORE_DATA594__" hidden="1">'[3]7'!$D$43,'[3]7'!$E$43</definedName>
    <definedName name="__APW_RESTORE_DATA596__" hidden="1">'[3]7'!$D$45,'[3]7'!$E$45</definedName>
    <definedName name="__APW_RESTORE_DATA598__" hidden="1">'[3]7'!$D$46,'[3]7'!$E$46</definedName>
    <definedName name="__APW_RESTORE_DATA600__" hidden="1">'[3]7'!$D$47,'[3]7'!$E$47</definedName>
    <definedName name="__APW_RESTORE_DATA602__" hidden="1">'[3]7'!$D$50,'[3]7'!$E$50</definedName>
    <definedName name="__APW_RESTORE_DATA604__" hidden="1">'[3]7'!$D$52,'[3]7'!$E$52</definedName>
    <definedName name="__APW_RESTORE_DATA606__" hidden="1">'[5]8'!$A$110,'[5]8'!$A$111,'[5]8'!$A$112,'[5]8'!$A$113,'[5]8'!$A$114,'[5]8'!$A$115,'[5]8'!$A$116,'[5]8'!$A$117,'[5]8'!$A$118,'[5]8'!$A$119,'[5]8'!$A$120,'[5]8'!$A$121,'[5]8'!$A$122,'[5]8'!$A$123</definedName>
    <definedName name="__APW_RESTORE_DATA607__" hidden="1">'[5]8'!$A$124,'[5]8'!$A$125,'[5]8'!$A$126,'[5]8'!$A$127,'[5]8'!$A$128,'[5]8'!$A$129,'[5]8'!$A$130,'[5]8'!$A$131,'[5]8'!$A$132,'[5]8'!$A$133,'[5]8'!$A$134,'[5]8'!$A$135,'[5]8'!$A$136,'[5]8'!$A$137</definedName>
    <definedName name="__APW_RESTORE_DATA608__" hidden="1">'[5]8'!$A$138,'[5]8'!$A$139</definedName>
    <definedName name="__APW_RESTORE_DATA616__" hidden="1">'[3]8'!$D$8,'[3]8'!$E$8,'[3]8'!$F$8,'[3]8'!$G$8,'[3]8'!$H$8</definedName>
    <definedName name="__APW_RESTORE_DATA618__" hidden="1">'[3]8'!$D$9,'[3]8'!$E$9,'[3]8'!$F$9,'[3]8'!$G$9,'[3]8'!$H$9</definedName>
    <definedName name="__APW_RESTORE_DATA620__" hidden="1">'[3]8'!$D$12,'[3]8'!$E$12,'[3]8'!$F$12,'[3]8'!$G$12,'[3]8'!$H$12</definedName>
    <definedName name="__APW_RESTORE_DATA623__" hidden="1">'[3]8'!$D$13,'[3]8'!$E$13,'[3]8'!$F$13,'[3]8'!$G$13,'[3]8'!$H$13</definedName>
    <definedName name="__APW_RESTORE_DATA626__" hidden="1">'[3]8'!$D$18,'[3]8'!$E$18,'[3]8'!$F$18,'[3]8'!$G$18,'[3]8'!$H$18</definedName>
    <definedName name="__APW_RESTORE_DATA631__" hidden="1">'[3]8'!$D$20,'[3]8'!$E$20,'[3]8'!$F$20,'[3]8'!$G$20,'[3]8'!$H$20</definedName>
    <definedName name="__APW_RESTORE_DATA634__" hidden="1">'[3]8'!$D$26,'[3]8'!$E$26,'[3]8'!$F$26,'[3]8'!$G$26,'[3]8'!$H$26</definedName>
    <definedName name="__APW_RESTORE_DATA637__" hidden="1">'[3]8'!$D$30,'[3]8'!$E$30,'[3]8'!$F$30,'[3]8'!$G$30,'[3]8'!$H$30</definedName>
    <definedName name="__APW_RESTORE_DATA639__" hidden="1">'[3]8'!$D$33,'[3]8'!$E$33</definedName>
    <definedName name="__APW_RESTORE_DATA641__" hidden="1">'[3]8'!$D$34,'[3]8'!$E$34</definedName>
    <definedName name="__APW_RESTORE_DATA642__" hidden="1">'[6]Company Descriptions'!$A$10,'[6]Company Descriptions'!$A$11,'[6]Company Descriptions'!$A$12,'[6]Company Descriptions'!$A$13,'[6]Company Descriptions'!$A$14,'[6]Company Descriptions'!$A$15,'[6]Company Descriptions'!$A$16,'[6]Company Descriptions'!$A$17,'[6]Company Descriptions'!$A$18,'[6]Company Descriptions'!$A$19,'[6]Company Descriptions'!$A$20,'[6]Company Descriptions'!$A$21,'[6]Company Descriptions'!$A$22,'[6]Company Descriptions'!$A$23,'[6]Company Descriptions'!$A$24</definedName>
    <definedName name="__APW_RESTORE_DATA643__" hidden="1">'[3]8'!$D$35,'[3]8'!$E$35</definedName>
    <definedName name="__APW_RESTORE_DATA644__" hidden="1">'[6]Company Descriptions'!$A$40,'[6]Company Descriptions'!$A$41,'[6]Company Descriptions'!$A$42,'[6]Company Descriptions'!$A$43,'[6]Company Descriptions'!$A$44,'[6]Company Descriptions'!$A$45,'[6]Company Descriptions'!$A$46,'[6]Company Descriptions'!$A$47,'[6]Company Descriptions'!$A$48,'[6]Company Descriptions'!$A$49</definedName>
    <definedName name="__APW_RESTORE_DATA645__" hidden="1">'[3]8'!$D$36,'[3]8'!$E$36</definedName>
    <definedName name="__APW_RESTORE_DATA646__" hidden="1">'[6]Company Descriptions'!$C$25,'[6]Company Descriptions'!$C$26,'[6]Company Descriptions'!$C$27,'[6]Company Descriptions'!$C$28,'[6]Company Descriptions'!$C$29,'[6]Company Descriptions'!$C$30,'[6]Company Descriptions'!$C$31,'[6]Company Descriptions'!$C$32,'[6]Company Descriptions'!$C$33,'[6]Company Descriptions'!$C$34,'[6]Company Descriptions'!$C$35,'[6]Company Descriptions'!$C$36,'[6]Company Descriptions'!$C$37,'[6]Company Descriptions'!$C$38,'[6]Company Descriptions'!$C$39</definedName>
    <definedName name="__APW_RESTORE_DATA647__" hidden="1">'[3]8'!$D$37,'[3]8'!$E$37</definedName>
    <definedName name="__APW_RESTORE_DATA649__" hidden="1">'[3]8'!$D$39,'[3]8'!$E$39</definedName>
    <definedName name="__APW_RESTORE_DATA651__" hidden="1">'[3]8'!$D$40,'[3]8'!$E$40</definedName>
    <definedName name="__APW_RESTORE_DATA652__" hidden="1">'[6]Company Descriptions'!$A$73,'[6]Company Descriptions'!$A$74,'[6]Company Descriptions'!$A$75,'[6]Company Descriptions'!$A$76,'[6]Company Descriptions'!$A$77,'[6]Company Descriptions'!$A$78,'[6]Company Descriptions'!$A$79,'[6]Company Descriptions'!$A$80,'[6]Company Descriptions'!$A$81,'[6]Company Descriptions'!$A$82,'[6]Company Descriptions'!$A$83,'[6]Company Descriptions'!$A$84,'[6]Company Descriptions'!$A$85,'[6]Company Descriptions'!$A$86</definedName>
    <definedName name="__APW_RESTORE_DATA653__" hidden="1">'[3]8'!$D$42,'[3]8'!$E$42</definedName>
    <definedName name="__APW_RESTORE_DATA655__" hidden="1">'[3]8'!$D$43,'[3]8'!$E$43</definedName>
    <definedName name="__APW_RESTORE_DATA657__" hidden="1">'[3]8'!$D$45,'[3]8'!$E$45</definedName>
    <definedName name="__APW_RESTORE_DATA659__" hidden="1">'[3]8'!$D$46,'[3]8'!$E$46</definedName>
    <definedName name="__APW_RESTORE_DATA661__" hidden="1">'[3]8'!$D$47,'[3]8'!$E$47</definedName>
    <definedName name="__APW_RESTORE_DATA663__" hidden="1">'[3]8'!$D$50,'[3]8'!$E$50</definedName>
    <definedName name="__APW_RESTORE_DATA665__" hidden="1">'[3]8'!$D$52,'[3]8'!$E$52</definedName>
    <definedName name="__APW_RESTORE_DATA7__" hidden="1">'[3]4'!$D$7,'[3]4'!$E$7,'[3]4'!$F$7,'[3]4'!$G$7,'[3]4'!$H$7</definedName>
    <definedName name="__APW_RESTORE_DATA700__" hidden="1">'[3]Company Descriptions'!$A$5,'[3]Company Descriptions'!$A$6,'[3]Company Descriptions'!$A$7,'[3]Company Descriptions'!$A$8,'[3]Company Descriptions'!$A$9,'[3]Company Descriptions'!$A$10,'[3]Company Descriptions'!$A$11,'[3]Company Descriptions'!$A$12,'[3]Company Descriptions'!$A$13,'[3]Company Descriptions'!$A$14,'[3]Company Descriptions'!$A$15,'[3]Company Descriptions'!$A$16,'[3]Company Descriptions'!$A$17,'[3]Company Descriptions'!$A$18,'[3]Company Descriptions'!$A$19</definedName>
    <definedName name="__APW_RESTORE_DATA701__" hidden="1">'[3]Company Descriptions'!$B$5,'[3]Company Descriptions'!$B$6,'[3]Company Descriptions'!$B$7,'[3]Company Descriptions'!$B$8,'[3]Company Descriptions'!$B$9,'[3]Company Descriptions'!$B$10,'[3]Company Descriptions'!$B$11,'[3]Company Descriptions'!$B$12,'[3]Company Descriptions'!$B$13,'[3]Company Descriptions'!$B$14,'[3]Company Descriptions'!$B$15,'[3]Company Descriptions'!$B$16,'[3]Company Descriptions'!$B$17,'[3]Company Descriptions'!$B$18</definedName>
    <definedName name="__APW_RESTORE_DATA702__" hidden="1">'[3]Company Descriptions'!$C$5,'[3]Company Descriptions'!$C$6,'[3]Company Descriptions'!$C$7,'[3]Company Descriptions'!$C$8,'[3]Company Descriptions'!$C$9,'[3]Company Descriptions'!$C$10,'[3]Company Descriptions'!$C$11,'[3]Company Descriptions'!$C$12,'[3]Company Descriptions'!$C$13,'[3]Company Descriptions'!$C$14,'[3]Company Descriptions'!$C$15,'[3]Company Descriptions'!$C$16,'[3]Company Descriptions'!$C$17</definedName>
    <definedName name="__APW_RESTORE_DATA703__" hidden="1">'[3]Company Descriptions'!$A$54,'[3]Company Descriptions'!$A$55,'[3]Company Descriptions'!$A$56,'[3]Company Descriptions'!$A$57,'[3]Company Descriptions'!$A$58,'[3]Company Descriptions'!$A$59,'[3]Company Descriptions'!$A$60,'[3]Company Descriptions'!$A$61,'[3]Company Descriptions'!$A$62</definedName>
    <definedName name="__APW_RESTORE_DATA704__" hidden="1">'[3]Company Descriptions'!$B$54,'[3]Company Descriptions'!$B$55,'[3]Company Descriptions'!$B$56,'[3]Company Descriptions'!$B$57,'[3]Company Descriptions'!$B$58,'[3]Company Descriptions'!$B$59,'[3]Company Descriptions'!$B$60,'[3]Company Descriptions'!$B$61,'[3]Company Descriptions'!$B$62,'[3]Company Descriptions'!$B$63,'[3]Company Descriptions'!$B$64,'[3]Company Descriptions'!$B$65</definedName>
    <definedName name="__APW_RESTORE_DATA705__" hidden="1">'[3]Company Descriptions'!$C$54,'[3]Company Descriptions'!$C$55,'[3]Company Descriptions'!$C$56,'[3]Company Descriptions'!$C$57,'[3]Company Descriptions'!$C$58,'[3]Company Descriptions'!$C$59,'[3]Company Descriptions'!$C$60,'[3]Company Descriptions'!$C$61,'[3]Company Descriptions'!$C$62,'[3]Company Descriptions'!$C$63</definedName>
    <definedName name="__APW_RESTORE_DATA706__" hidden="1">'[3]Company Descriptions'!$A$103,'[3]Company Descriptions'!$A$104,'[3]Company Descriptions'!$A$105,'[3]Company Descriptions'!$A$106,'[3]Company Descriptions'!$A$107,'[3]Company Descriptions'!$A$108,'[3]Company Descriptions'!$A$109,'[3]Company Descriptions'!$A$110,'[3]Company Descriptions'!$A$111,'[3]Company Descriptions'!$A$112,'[3]Company Descriptions'!$A$113,'[3]Company Descriptions'!$A$114,'[3]Company Descriptions'!$A$115,'[3]Company Descriptions'!$A$116</definedName>
    <definedName name="__APW_RESTORE_DATA707__" hidden="1">'[3]Company Descriptions'!$B$103,'[3]Company Descriptions'!$B$104,'[3]Company Descriptions'!$B$105,'[3]Company Descriptions'!$B$106,'[3]Company Descriptions'!$B$107,'[3]Company Descriptions'!$B$108,'[3]Company Descriptions'!$B$109,'[3]Company Descriptions'!$B$110,'[3]Company Descriptions'!$B$111,'[3]Company Descriptions'!$B$112,'[3]Company Descriptions'!$B$113,'[3]Company Descriptions'!$B$114,'[3]Company Descriptions'!$B$115,'[3]Company Descriptions'!$B$116</definedName>
    <definedName name="__APW_RESTORE_DATA824__" hidden="1">'[4]11'!$C$12,'[4]11'!$C$12</definedName>
    <definedName name="__APW_RESTORE_DATA885__" hidden="1">'[4]12'!$C$12,'[4]12'!$C$12</definedName>
    <definedName name="__APW_RESTORE_DATA9__" hidden="1">'[3]5'!$D$7,'[3]5'!$E$7,'[3]5'!$F$7,'[3]5'!$G$7,'[3]5'!$H$7</definedName>
    <definedName name="__APW_RESTORE_DATA946__" hidden="1">'[4]13'!$C$12,'[4]13'!$C$12</definedName>
    <definedName name="__FY01" hidden="1">{"'Sheet1'!$A$1:$D$15"}</definedName>
    <definedName name="__IntlFixupTable" hidden="1">#REF!</definedName>
    <definedName name="_1_5_0__123Grap" hidden="1">[7]시산표!#REF!</definedName>
    <definedName name="_10_9_0__123Graph_LB" hidden="1">[8]시산표!#REF!</definedName>
    <definedName name="_112_5_0__123Grap" hidden="1">[9]시산표!#REF!</definedName>
    <definedName name="_112b123_" hidden="1">#REF!</definedName>
    <definedName name="_113_5_0__123Grap" hidden="1">[10]시산표!#REF!</definedName>
    <definedName name="_118_7_0__123Grap" hidden="1">[9]시산표!#REF!</definedName>
    <definedName name="_119_7_0__123Grap" hidden="1">[10]시산표!#REF!</definedName>
    <definedName name="_11B31_" hidden="1">{"adj95mult",#N/A,FALSE,"COMPCO";"adj95est",#N/A,FALSE,"COMPCO"}</definedName>
    <definedName name="_12__123Graph_AChart_1A" hidden="1">#REF!</definedName>
    <definedName name="_124_7_0__123Graph_LB" hidden="1">[9]시산표!#REF!</definedName>
    <definedName name="_125_7_0__123Graph_LB" hidden="1">[10]시산표!#REF!</definedName>
    <definedName name="_136_9_0__123Grap" hidden="1">[9]시산표!#REF!</definedName>
    <definedName name="_137_9_0__123Grap" hidden="1">[10]시산표!#REF!</definedName>
    <definedName name="_13e1_" hidden="1">{#N/A,#N/A,FALSE,"Aging Summary";#N/A,#N/A,FALSE,"Ratio Analysis";#N/A,#N/A,FALSE,"Test 120 Day Accts";#N/A,#N/A,FALSE,"Tickmarks"}</definedName>
    <definedName name="_142_9_0__123Graph_LB" hidden="1">[9]시산표!#REF!</definedName>
    <definedName name="_143_9_0__123Graph_LB" hidden="1">[10]시산표!#REF!</definedName>
    <definedName name="_15__123Graph_AChart_2A" hidden="1">#REF!</definedName>
    <definedName name="_17__123Graph_AGROSS_MARGINS" hidden="1">#REF!</definedName>
    <definedName name="_18__123Graph_AGROWTH_REVS_A" hidden="1">#REF!</definedName>
    <definedName name="_19__123Graph_AGROWTH_REVS_B" hidden="1">#REF!</definedName>
    <definedName name="_2_5_0__123Grap" hidden="1">[8]시산표!#REF!</definedName>
    <definedName name="_24__123Graph_BGROSS_MARGINS" hidden="1">#REF!</definedName>
    <definedName name="_25__123Graph_BGROWTH_REVS_A" hidden="1">#REF!</definedName>
    <definedName name="_26__123Graph_BGROWTH_REVS_B" hidden="1">#REF!</definedName>
    <definedName name="_3_7_0__123Grap" hidden="1">[7]시산표!#REF!</definedName>
    <definedName name="_31__123Graph_CGROWTH_REVS_A" hidden="1">#REF!</definedName>
    <definedName name="_32__123Graph_CGROWTH_REVS_B" hidden="1">#REF!</definedName>
    <definedName name="_34__123Graph_DGROWTH_REVS_A" hidden="1">#REF!</definedName>
    <definedName name="_35__123Graph_DGROWTH_REVS_B" hidden="1">#REF!</definedName>
    <definedName name="_37__123Graph_XChart_1A" hidden="1">#REF!</definedName>
    <definedName name="_38__123Graph_XChart_2A" hidden="1">#REF!</definedName>
    <definedName name="_4_7_0__123Grap" hidden="1">[8]시산표!#REF!</definedName>
    <definedName name="_45FY01_" hidden="1">{"'Sheet1'!$A$1:$D$15"}</definedName>
    <definedName name="_46_0_S" hidden="1">#REF!</definedName>
    <definedName name="_47_0_S" hidden="1">#REF!</definedName>
    <definedName name="_48_0_S" hidden="1">#REF!</definedName>
    <definedName name="_5_7_0__123Graph_LB" hidden="1">[7]시산표!#REF!</definedName>
    <definedName name="_55_0_Table2_" hidden="1">#REF!</definedName>
    <definedName name="_56_0_Table2_" hidden="1">#REF!</definedName>
    <definedName name="_57_0_Table2_" hidden="1">#REF!</definedName>
    <definedName name="_6_7_0__123Graph_LB" hidden="1">[8]시산표!#REF!</definedName>
    <definedName name="_64_0_Table2_" hidden="1">#REF!</definedName>
    <definedName name="_65_0_Table2_" hidden="1">#REF!</definedName>
    <definedName name="_66_0_Table2_" hidden="1">#REF!</definedName>
    <definedName name="_7_0_Table2_" hidden="1">#REF!</definedName>
    <definedName name="_7_9_0__123Grap" hidden="1">[7]시산표!#REF!</definedName>
    <definedName name="_8_0_Table2_" hidden="1">#REF!</definedName>
    <definedName name="_8_9_0__123Grap" hidden="1">[8]시산표!#REF!</definedName>
    <definedName name="_9_0_Table2_" hidden="1">#REF!</definedName>
    <definedName name="_9_9_0__123Graph_LB" hidden="1">[7]시산표!#REF!</definedName>
    <definedName name="_bdm.04e04eae9b024d7fa35684d5d92d28ac.edm" hidden="1">#REF!</definedName>
    <definedName name="_bdm.1e68c6f06ebd4298bec2e6136e89957e.edm" hidden="1">#REF!</definedName>
    <definedName name="_bdm.33e83d7b8c3d4805acc1aa2ebd1bdce5.edm" hidden="1">#REF!</definedName>
    <definedName name="_bdm.38d034ae28f84cc6a0f5fed72fcc24bb.edm" hidden="1">#REF!</definedName>
    <definedName name="_bdm.4568e45c272b40508e71ad31ba1401f0.edm" hidden="1">#REF!</definedName>
    <definedName name="_bdm.59E649C8A67045E4A1305EF270E4F16A.edm" hidden="1">#REF!</definedName>
    <definedName name="_bdm.8e29f5e9542240a39bc2985232b6fd8e.edm" hidden="1">#REF!</definedName>
    <definedName name="_bdm.91C0161088C643BBA5A07BECE21C954E.edm" hidden="1">#REF!</definedName>
    <definedName name="_bdm.9bea28a966694f95a0c193842670b1ec.edm" hidden="1">#REF!</definedName>
    <definedName name="_bdm.a6062af9020d4420b4b0d1c3f5da6853.edm" hidden="1">#REF!</definedName>
    <definedName name="_bdm.a69ce401355d4bd5acee58106fa28be0.edm" hidden="1">#REF!</definedName>
    <definedName name="_bdm.bc0aabee0d434383a25535952589f8e2.edm" hidden="1">#REF!</definedName>
    <definedName name="_bdm.c01d6ccb21684624a7db0b96362f61aa.edm" hidden="1">#REF!</definedName>
    <definedName name="_bdm.cd69622b35514515a19a165e3965e317.edm" hidden="1">#REF!</definedName>
    <definedName name="_bdm.d7f66d35cc034a618e8efc02e8da344f.edm" hidden="1">#REF!</definedName>
    <definedName name="_bdm.dde2892f46b44885b7b6a0339e12873c.edm" hidden="1">#REF!</definedName>
    <definedName name="_bdm.ddf0a76ced264caea4a6997ee6fc11f5.edm" hidden="1">#REF!</definedName>
    <definedName name="_bdm.e1d3a48cded94f17ac4678efd1e9e25c.edm" hidden="1">#REF!</definedName>
    <definedName name="_bdm.e44b1dec64744f02924a6e86f76c0a3e.edm" hidden="1">#REF!</definedName>
    <definedName name="_BQ4.1" hidden="1">#REF!</definedName>
    <definedName name="_Dist_Values" hidden="1">#REF!</definedName>
    <definedName name="_Fill_2" hidden="1">#REF!</definedName>
    <definedName name="_xlnm._FilterDatabase" hidden="1">#REF!</definedName>
    <definedName name="_FY01" hidden="1">{"'Sheet1'!$A$1:$D$15"}</definedName>
    <definedName name="_Key1" hidden="1">#REF!</definedName>
    <definedName name="_key11" hidden="1">#REF!</definedName>
    <definedName name="_Key3" hidden="1">#REF!</definedName>
    <definedName name="_KTM10" hidden="1">{#N/A,#N/A,FALSE,"현장 NCR 분석";#N/A,#N/A,FALSE,"현장품질감사";#N/A,#N/A,FALSE,"현장품질감사"}</definedName>
    <definedName name="_MatInverse_In" hidden="1">#REF!</definedName>
    <definedName name="_MatInverse_Out" hidden="1">#REF!</definedName>
    <definedName name="_Parse_In" hidden="1">#REF!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rn1" hidden="1">{#N/A,#N/A,FALSE,"MBR PCS";#N/A,#N/A,FALSE,"MBR CIG";#N/A,#N/A,FALSE,"MBR iDEN";#N/A,#N/A,FALSE,"MBR_FWT";#N/A,#N/A,FALSE,"MBR TOTAL"}</definedName>
    <definedName name="_xx" hidden="1">#REF!</definedName>
    <definedName name="A1_00근거" hidden="1">{#N/A,#N/A,FALSE,"단축1";#N/A,#N/A,FALSE,"단축2";#N/A,#N/A,FALSE,"단축3";#N/A,#N/A,FALSE,"장축";#N/A,#N/A,FALSE,"4WD"}</definedName>
    <definedName name="AA.Report.Files" hidden="1">#REF!</definedName>
    <definedName name="AA.Reports.Available" hidden="1">#REF!</definedName>
    <definedName name="aaaa" hidden="1">{#N/A,#N/A,FALSE,"기술료 비교"}</definedName>
    <definedName name="AAAA1" hidden="1">{#N/A,#N/A,FALSE,"기술료 비교"}</definedName>
    <definedName name="AAAAAA" hidden="1">{#N/A,#N/A,FALSE,"BS";#N/A,#N/A,FALSE,"PL";#N/A,#N/A,FALSE,"처분";#N/A,#N/A,FALSE,"현금";#N/A,#N/A,FALSE,"매출";#N/A,#N/A,FALSE,"원가";#N/A,#N/A,FALSE,"경영"}</definedName>
    <definedName name="AAAAAAA" hidden="1">{#N/A,#N/A,TRUE,"Y생산";#N/A,#N/A,TRUE,"Y판매";#N/A,#N/A,TRUE,"Y총물량";#N/A,#N/A,TRUE,"Y능력";#N/A,#N/A,TRUE,"YKD"}</definedName>
    <definedName name="ABC" hidden="1">{#N/A,#N/A,FALSE,"3가";#N/A,#N/A,FALSE,"3나";#N/A,#N/A,FALSE,"3다"}</definedName>
    <definedName name="acb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Cwvu.시간대별예약." hidden="1">#REF!</definedName>
    <definedName name="adadadadafff" hidden="1">{"'손익현황'!$A$1:$J$29"}</definedName>
    <definedName name="add" hidden="1">{#N/A,#N/A,FALSE,"Aging Summary";#N/A,#N/A,FALSE,"Ratio Analysis";#N/A,#N/A,FALSE,"Test 120 Day Accts";#N/A,#N/A,FALSE,"Tickmarks"}</definedName>
    <definedName name="addd" hidden="1">#REF!</definedName>
    <definedName name="ads" hidden="1">{#N/A,#N/A,FALSE,"표지";#N/A,#N/A,FALSE,"전제";#N/A,#N/A,FALSE,"손익-자 (2)";#N/A,#N/A,FALSE,"손익-자";#N/A,#N/A,FALSE,"손익-마 (2)";#N/A,#N/A,FALSE,"손익-마";#N/A,#N/A,FALSE,"총손최종"}</definedName>
    <definedName name="adsas" hidden="1">{#N/A,#N/A,FALSE,"Aging Summary";#N/A,#N/A,FALSE,"Ratio Analysis";#N/A,#N/A,FALSE,"Test 120 Day Accts";#N/A,#N/A,FALSE,"Tickmarks"}</definedName>
    <definedName name="ADSDF" hidden="1">{#N/A,#N/A,TRUE,"Y생산";#N/A,#N/A,TRUE,"Y판매";#N/A,#N/A,TRUE,"Y총물량";#N/A,#N/A,TRUE,"Y능력";#N/A,#N/A,TRUE,"YKD"}</definedName>
    <definedName name="aeiou" hidden="1">#REF!</definedName>
    <definedName name="afafdaf" hidden="1">{"'손익현황'!$A$1:$J$29"}</definedName>
    <definedName name="AG" hidden="1">#REF!</definedName>
    <definedName name="Aging" hidden="1">{#N/A,#N/A,FALSE,"지침";#N/A,#N/A,FALSE,"환경분석";#N/A,#N/A,FALSE,"Sheet16"}</definedName>
    <definedName name="ale" hidden="1">#REF!</definedName>
    <definedName name="alfdujisfdnm" hidden="1">#REF!</definedName>
    <definedName name="a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2LinkLS" hidden="1">#REF!</definedName>
    <definedName name="AS2StaticLS" hidden="1">#REF!</definedName>
    <definedName name="AS2TickmarkLS" hidden="1">#REF!</definedName>
    <definedName name="asas" hidden="1">{#N/A,#N/A,FALSE,"Aging Summary";#N/A,#N/A,FALSE,"Ratio Analysis";#N/A,#N/A,FALSE,"Test 120 Day Accts";#N/A,#N/A,FALSE,"Tickmarks"}</definedName>
    <definedName name="asasas" hidden="1">{#N/A,#N/A,FALSE,"Aging Summary";#N/A,#N/A,FALSE,"Ratio Analysis";#N/A,#N/A,FALSE,"Test 120 Day Accts";#N/A,#N/A,FALSE,"Tickmarks"}</definedName>
    <definedName name="asd" hidden="1">{#N/A,#N/A,FALSE,"3가";#N/A,#N/A,FALSE,"3나";#N/A,#N/A,FALSE,"3다"}</definedName>
    <definedName name="asdf3223f" hidden="1">#REF!</definedName>
    <definedName name="asocnf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SQ" hidden="1">{#N/A,#N/A,FALSE,"총괄수정"}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2BS" hidden="1">{"mult96",#N/A,FALSE,"PETCOMP";"est96",#N/A,FALSE,"PETCOMP";"mult95",#N/A,FALSE,"PETCOMP";"est95",#N/A,FALSE,"PETCOMP";"multltm",#N/A,FALSE,"PETCOMP";"resultltm",#N/A,FALSE,"PETCOMP"}</definedName>
    <definedName name="B2IS" hidden="1">{"DCF","UPSIDE CASE",FALSE,"Sheet1";"DCF","BASE CASE",FALSE,"Sheet1";"DCF","DOWNSIDE CASE",FALSE,"Sheet1"}</definedName>
    <definedName name="B3PL" hidden="1">{"DCF","UPSIDE CASE",FALSE,"Sheet1";"DCF","BASE CASE",FALSE,"Sheet1";"DCF","DOWNSIDE CASE",FALSE,"Sheet1"}</definedName>
    <definedName name="B4BS" hidden="1">{"adj95mult",#N/A,FALSE,"COMPCO";"adj95est",#N/A,FALSE,"COMPCO"}</definedName>
    <definedName name="B4IS" hidden="1">{"adj95mult",#N/A,FALSE,"COMPCO";"adj95est",#N/A,FALSE,"COMPCO"}</definedName>
    <definedName name="B5BS" hidden="1">{"EVA",#N/A,FALSE,"EVA";"WACC",#N/A,FALSE,"WACC"}</definedName>
    <definedName name="babo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bbbbbb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bbby1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bj" hidden="1">#REF!</definedName>
    <definedName name="bjj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bjjj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blah" hidden="1">{#N/A,#N/A,TRUE,"Assume";#N/A,#N/A,TRUE,"Return";#N/A,#N/A,TRUE,"ProFormaBS";#N/A,#N/A,TRUE,"IS";#N/A,#N/A,TRUE,"CFS";#N/A,#N/A,TRUE,"BS";#N/A,#N/A,TRUE,"IS Input";#N/A,#N/A,TRUE,"BS Input"}</definedName>
    <definedName name="book1" hidden="1">{#N/A,#N/A,FALSE,"UNIT";#N/A,#N/A,FALSE,"UNIT";#N/A,#N/A,FALSE,"계정"}</definedName>
    <definedName name="BS_CDMA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bco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bsbyco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v" hidden="1">{#N/A,#N/A,FALSE,"1.CRITERIA";#N/A,#N/A,FALSE,"2.IS";#N/A,#N/A,FALSE,"3.BS";#N/A,#N/A,FALSE,"4.PER PL";#N/A,#N/A,FALSE,"5.INVESTMENT";#N/A,#N/A,FALSE,"6.공문";#N/A,#N/A,FALSE,"7.netinvest"}</definedName>
    <definedName name="cas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F02기초" hidden="1">{#N/A,#N/A,TRUE,"Summary";#N/A,#N/A,TRUE,"IS";#N/A,#N/A,TRUE,"Adj";#N/A,#N/A,TRUE,"BS";#N/A,#N/A,TRUE,"CF";#N/A,#N/A,TRUE,"Debt";#N/A,#N/A,TRUE,"IRR"}</definedName>
    <definedName name="CF요인" hidden="1">#REF!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IQANR_cbb60f87c59245a08afc9b3370c22eb9" hidden="1">#REF!</definedName>
    <definedName name="CIQWBGuid" hidden="1">"d7e3b023-949a-4fcb-8a0c-22be27b0a7c4"</definedName>
    <definedName name="ckd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oco" hidden="1">#REF!</definedName>
    <definedName name="Code" hidden="1">#REF!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nductor" hidden="1">#REF!</definedName>
    <definedName name="cvcv" hidden="1">{#N/A,#N/A,FALSE,"Aging Summary";#N/A,#N/A,FALSE,"Ratio Analysis";#N/A,#N/A,FALSE,"Test 120 Day Accts";#N/A,#N/A,FALSE,"Tickmarks"}</definedName>
    <definedName name="Cwvu.시간대별예약." hidden="1">#REF!,#REF!,#REF!,#REF!,#REF!,#REF!,#REF!,#REF!</definedName>
    <definedName name="D3BS" hidden="1">{"adj95mult",#N/A,FALSE,"COMPCO";"adj95est",#N/A,FALSE,"COMPCO"}</definedName>
    <definedName name="D3IS" hidden="1">{"adj95mult",#N/A,FALSE,"COMPCO";"adj95est",#N/A,FALSE,"COMPCO"}</definedName>
    <definedName name="DA_1032080674600017640" hidden="1">#REF!</definedName>
    <definedName name="DA_1361298704400000558" hidden="1">#REF!</definedName>
    <definedName name="DA_1361298704400000910" hidden="1">#REF!</definedName>
    <definedName name="DA_1707322842600000173" hidden="1">#REF!</definedName>
    <definedName name="DA_1707322842600000236" hidden="1">#REF!</definedName>
    <definedName name="DA_1707322842600000251" hidden="1">#REF!</definedName>
    <definedName name="DA_1707322842600000368" hidden="1">#REF!</definedName>
    <definedName name="DA_1707322842600000373" hidden="1">#REF!</definedName>
    <definedName name="DA_1987851742800001894" hidden="1">#REF!</definedName>
    <definedName name="DA_1988099753700000258" hidden="1">#REF!</definedName>
    <definedName name="DA_1988099753700000264" hidden="1">#REF!</definedName>
    <definedName name="DA_1988099753700000268" hidden="1">#REF!</definedName>
    <definedName name="DA_1988099753700000273" hidden="1">#REF!</definedName>
    <definedName name="DA_1988099753700000715" hidden="1">#REF!</definedName>
    <definedName name="DA_1988099753700000747" hidden="1">#REF!</definedName>
    <definedName name="DA_1988099753700000753" hidden="1">#REF!</definedName>
    <definedName name="DA_1988099753700000883" hidden="1">#REF!</definedName>
    <definedName name="DA_2077695947100001272" hidden="1">#REF!</definedName>
    <definedName name="DA_2126940770400000033" hidden="1">#REF!</definedName>
    <definedName name="DA_2140814579800000013" hidden="1">#REF!</definedName>
    <definedName name="DA_2140814579800000018" hidden="1">#REF!</definedName>
    <definedName name="DAS" hidden="1">{#N/A,#N/A,FALSE,"지침";#N/A,#N/A,FALSE,"환경분석";#N/A,#N/A,FALSE,"Sheet16"}</definedName>
    <definedName name="data1" hidden="1">#REF!</definedName>
    <definedName name="data2" hidden="1">#REF!</definedName>
    <definedName name="data3" hidden="1">#REF!</definedName>
    <definedName name="Database.File" hidden="1">#REF!</definedName>
    <definedName name="DDD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dewfd" hidden="1">{#N/A,#N/A,FALSE,"1.CRITERIA";#N/A,#N/A,FALSE,"2.IS";#N/A,#N/A,FALSE,"3.BS";#N/A,#N/A,FALSE,"4.PER PL";#N/A,#N/A,FALSE,"5.INVESTMENT";#N/A,#N/A,FALSE,"6.공문";#N/A,#N/A,FALSE,"7.netinvest"}</definedName>
    <definedName name="DFDF" hidden="1">{#N/A,#N/A,FALSE,"Aging Summary";#N/A,#N/A,FALSE,"Ratio Analysis";#N/A,#N/A,FALSE,"Test 120 Day Accts";#N/A,#N/A,FALSE,"Tickmarks"}</definedName>
    <definedName name="df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sd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iscount" hidden="1">#REF!</definedName>
    <definedName name="display_area_2" hidden="1">#REF!</definedName>
    <definedName name="dk" hidden="1">{#N/A,#N/A,FALSE,"3가";#N/A,#N/A,FALSE,"3나";#N/A,#N/A,FALSE,"3다"}</definedName>
    <definedName name="dkdk" hidden="1">{#N/A,#N/A,FALSE,"BS";#N/A,#N/A,FALSE,"PL";#N/A,#N/A,FALSE,"처분";#N/A,#N/A,FALSE,"현금";#N/A,#N/A,FALSE,"매출";#N/A,#N/A,FALSE,"원가";#N/A,#N/A,FALSE,"경영"}</definedName>
    <definedName name="dkg" hidden="1">{"'매출'!$A$1:$I$22"}</definedName>
    <definedName name="dkl" hidden="1">{"'Sheet1'!$A$1:$D$15"}</definedName>
    <definedName name="DKS" hidden="1">{#N/A,#N/A,FALSE,"3가";#N/A,#N/A,FALSE,"3나";#N/A,#N/A,FALSE,"3다"}</definedName>
    <definedName name="DLAKL" hidden="1">{#N/A,#N/A,TRUE,"Y생산";#N/A,#N/A,TRUE,"Y판매";#N/A,#N/A,TRUE,"Y총물량";#N/A,#N/A,TRUE,"Y능력";#N/A,#N/A,TRUE,"YKD"}</definedName>
    <definedName name="dlfm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ma" hidden="1">{#N/A,#N/A,FALSE,"BS";#N/A,#N/A,FALSE,"PL";#N/A,#N/A,FALSE,"처분";#N/A,#N/A,FALSE,"현금";#N/A,#N/A,FALSE,"매출";#N/A,#N/A,FALSE,"원가";#N/A,#N/A,FALSE,"경영"}</definedName>
    <definedName name="dsda" hidden="1">{#N/A,#N/A,FALSE,"Aging Summary";#N/A,#N/A,FALSE,"Ratio Analysis";#N/A,#N/A,FALSE,"Test 120 Day Accts";#N/A,#N/A,FALSE,"Tickmarks"}</definedName>
    <definedName name="dsdf" hidden="1">{#N/A,#N/A,TRUE,"Summary";#N/A,#N/A,TRUE,"IS";#N/A,#N/A,TRUE,"Adj";#N/A,#N/A,TRUE,"BS";#N/A,#N/A,TRUE,"CF";#N/A,#N/A,TRUE,"Debt";#N/A,#N/A,TRUE,"IRR"}</definedName>
    <definedName name="dsds" hidden="1">{#N/A,#N/A,FALSE,"1.CRITERIA";#N/A,#N/A,FALSE,"2.IS";#N/A,#N/A,FALSE,"3.BS";#N/A,#N/A,FALSE,"4.PER PL";#N/A,#N/A,FALSE,"5.INVESTMENT";#N/A,#N/A,FALSE,"6.공문";#N/A,#N/A,FALSE,"7.netinvest"}</definedName>
    <definedName name="DSFASFAS" hidden="1">{#N/A,#N/A,FALSE,"BS";#N/A,#N/A,FALSE,"PL";#N/A,#N/A,FALSE,"처분";#N/A,#N/A,FALSE,"현금";#N/A,#N/A,FALSE,"매출";#N/A,#N/A,FALSE,"원가";#N/A,#N/A,FALSE,"경영"}</definedName>
    <definedName name="e" hidden="1">{#N/A,#N/A,FALSE,"Aging Summary";#N/A,#N/A,FALSE,"Ratio Analysis";#N/A,#N/A,FALSE,"Test 120 Day Accts";#N/A,#N/A,FALSE,"Tickmarks"}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eeeeeeeeeeeeeewwwwwwwwww" hidden="1">#REF!</definedName>
    <definedName name="ELSK" hidden="1">{#N/A,#N/A,FALSE,"1.CRITERIA";#N/A,#N/A,FALSE,"2.IS";#N/A,#N/A,FALSE,"3.BS";#N/A,#N/A,FALSE,"4.PER PL";#N/A,#N/A,FALSE,"5.INVESTMENT";#N/A,#N/A,FALSE,"6.공문";#N/A,#N/A,FALSE,"7.netinvest"}</definedName>
    <definedName name="eo" hidden="1">{#N/A,#N/A,FALSE,"BS";#N/A,#N/A,FALSE,"PL";#N/A,#N/A,FALSE,"처분";#N/A,#N/A,FALSE,"현금";#N/A,#N/A,FALSE,"매출";#N/A,#N/A,FALSE,"원가";#N/A,#N/A,FALSE,"경영"}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te" hidden="1">{#N/A,#N/A,FALSE,"Aging Summary";#N/A,#N/A,FALSE,"Ratio Analysis";#N/A,#N/A,FALSE,"Test 120 Day Accts";#N/A,#N/A,FALSE,"Tickmarks"}</definedName>
    <definedName name="ewrwer" hidden="1">{#N/A,#N/A,FALSE,"Aging Summary";#N/A,#N/A,FALSE,"Ratio Analysis";#N/A,#N/A,FALSE,"Test 120 Day Accts";#N/A,#N/A,FALSE,"Tickmarks"}</definedName>
    <definedName name="f" hidden="1">#REF!</definedName>
    <definedName name="FCode" hidden="1">#REF!</definedName>
    <definedName name="FD" hidden="1">{#N/A,#N/A,FALSE,"Aging Summary";#N/A,#N/A,FALSE,"Ratio Analysis";#N/A,#N/A,FALSE,"Test 120 Day Accts";#N/A,#N/A,FALSE,"Tickmarks"}</definedName>
    <definedName name="FDF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fdfd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ile.Type" hidden="1">#REF!</definedName>
    <definedName name="fjfjfjf" hidden="1">{#N/A,#N/A,FALSE,"3가";#N/A,#N/A,FALSE,"3나";#N/A,#N/A,FALSE,"3다"}</definedName>
    <definedName name="gdgdg" hidden="1">{#N/A,#N/A,FALSE,"Aging Summary";#N/A,#N/A,FALSE,"Ratio Analysis";#N/A,#N/A,FALSE,"Test 120 Day Accts";#N/A,#N/A,FALSE,"Tickmarks"}</definedName>
    <definedName name="gg" hidden="1">{#N/A,#N/A,TRUE,"Summary";#N/A,#N/A,TRUE,"IS";#N/A,#N/A,TRUE,"Adj";#N/A,#N/A,TRUE,"BS";#N/A,#N/A,TRUE,"CF";#N/A,#N/A,TRUE,"Debt";#N/A,#N/A,TRUE,"IRR"}</definedName>
    <definedName name="GGG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GHUTGHF" hidden="1">{#N/A,#N/A,FALSE,"96 3월물량표";#N/A,#N/A,FALSE,"96 4월물량표";#N/A,#N/A,FALSE,"96 5월물량표"}</definedName>
    <definedName name="GJGK" hidden="1">{#N/A,#N/A,FALSE,"표지";#N/A,#N/A,FALSE,"전제";#N/A,#N/A,FALSE,"손익-자 (2)";#N/A,#N/A,FALSE,"손익-자";#N/A,#N/A,FALSE,"손익-마 (2)";#N/A,#N/A,FALSE,"손익-마";#N/A,#N/A,FALSE,"총손최종"}</definedName>
    <definedName name="gkd" hidden="1">{#N/A,#N/A,FALSE,"COL-HIS"}</definedName>
    <definedName name="GML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gusg" hidden="1">{#N/A,#N/A,TRUE,"Summary";#N/A,#N/A,TRUE,"IS";#N/A,#N/A,TRUE,"Adj";#N/A,#N/A,TRUE,"BS";#N/A,#N/A,TRUE,"CF";#N/A,#N/A,TRUE,"Debt";#N/A,#N/A,TRUE,"IRR"}</definedName>
    <definedName name="h" hidden="1">{#N/A,#N/A,FALSE,"3가";#N/A,#N/A,FALSE,"3나";#N/A,#N/A,FALSE,"3다"}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FG" hidden="1">{#N/A,#N/A,TRUE,"Y생산";#N/A,#N/A,TRUE,"Y판매";#N/A,#N/A,TRUE,"Y총물량";#N/A,#N/A,TRUE,"Y능력";#N/A,#N/A,TRUE,"YKD"}</definedName>
    <definedName name="hgfh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iddenRows" hidden="1">#REF!</definedName>
    <definedName name="HJ" hidden="1">{#N/A,#N/A,FALSE,"BS";#N/A,#N/A,FALSE,"PL";#N/A,#N/A,FALSE,"처분";#N/A,#N/A,FALSE,"현금";#N/A,#N/A,FALSE,"매출";#N/A,#N/A,FALSE,"원가";#N/A,#N/A,FALSE,"경영"}</definedName>
    <definedName name="hjk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HJKLL" hidden="1">{#N/A,#N/A,TRUE,"Y생산";#N/A,#N/A,TRUE,"Y판매";#N/A,#N/A,TRUE,"Y총물량";#N/A,#N/A,TRUE,"Y능력";#N/A,#N/A,TRUE,"YKD"}</definedName>
    <definedName name="HTML1_1" hidden="1">"[수주관리98.xls]회선현황!$A$5:$O$53"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idekjdk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IntroPrintArea" hidden="1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44893.7868055556</definedName>
    <definedName name="IQ_NTM">6000</definedName>
    <definedName name="IQ_QTD" hidden="1">750000</definedName>
    <definedName name="IQ_REVOLVING_SECURED_1_–4_NON_ACCRUAL_FFIEC" hidden="1">"c13314"</definedName>
    <definedName name="IQ_TODAY" hidden="1">0</definedName>
    <definedName name="IQ_WEEK">50000</definedName>
    <definedName name="IQ_YTD">3000</definedName>
    <definedName name="IQ_YTDMONTH" hidden="1">130000</definedName>
    <definedName name="IQB_CURRENT_BOOKMARK" hidden="1">0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eld" hidden="1">{#N/A,#N/A,FALSE,"Sheet5"}</definedName>
    <definedName name="jhbjkhkj" hidden="1">{#N/A,#N/A,TRUE,"Summary";#N/A,#N/A,TRUE,"IS";#N/A,#N/A,TRUE,"Adj";#N/A,#N/A,TRUE,"BS";#N/A,#N/A,TRUE,"CF";#N/A,#N/A,TRUE,"Debt";#N/A,#N/A,TRUE,"IRR"}</definedName>
    <definedName name="JK" hidden="1">{#N/A,#N/A,TRUE,"Y생산";#N/A,#N/A,TRUE,"Y판매";#N/A,#N/A,TRUE,"Y총물량";#N/A,#N/A,TRUE,"Y능력";#N/A,#N/A,TRUE,"YKD"}</definedName>
    <definedName name="kk" hidden="1">#REF!</definedName>
    <definedName name="kkk" hidden="1">{#N/A,#N/A,FALSE,"BS";#N/A,#N/A,FALSE,"PL";#N/A,#N/A,FALSE,"처분";#N/A,#N/A,FALSE,"현금";#N/A,#N/A,FALSE,"매출";#N/A,#N/A,FALSE,"원가";#N/A,#N/A,FALSE,"경영"}</definedName>
    <definedName name="kkkk" hidden="1">{#N/A,#N/A,FALSE,"BS";#N/A,#N/A,FALSE,"PL";#N/A,#N/A,FALSE,"처분";#N/A,#N/A,FALSE,"현금";#N/A,#N/A,FALSE,"매출";#N/A,#N/A,FALSE,"원가";#N/A,#N/A,FALSE,"경영"}</definedName>
    <definedName name="kl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ktft" hidden="1">3</definedName>
    <definedName name="KTM10B" hidden="1">{#N/A,#N/A,FALSE,"현장 NCR 분석";#N/A,#N/A,FALSE,"현장품질감사";#N/A,#N/A,FALSE,"현장품질감사"}</definedName>
    <definedName name="KU" hidden="1">{#N/A,#N/A,TRUE,"Y생산";#N/A,#N/A,TRUE,"Y판매";#N/A,#N/A,TRUE,"Y총물량";#N/A,#N/A,TRUE,"Y능력";#N/A,#N/A,TRUE,"YKD"}</definedName>
    <definedName name="lee" hidden="1">{#N/A,#N/A,FALSE,"Sheet5"}</definedName>
    <definedName name="LINE검토2" hidden="1">{#N/A,#N/A,TRUE,"Y생산";#N/A,#N/A,TRUE,"Y판매";#N/A,#N/A,TRUE,"Y총물량";#N/A,#N/A,TRUE,"Y능력";#N/A,#N/A,TRUE,"YKD"}</definedName>
    <definedName name="ljh" hidden="1">{#N/A,#N/A,FALSE,"Sheet5"}</definedName>
    <definedName name="LKHGFDF" hidden="1">{#N/A,#N/A,TRUE,"Y생산";#N/A,#N/A,TRUE,"Y판매";#N/A,#N/A,TRUE,"Y총물량";#N/A,#N/A,TRUE,"Y능력";#N/A,#N/A,TRUE,"YKD"}</definedName>
    <definedName name="loan.세무조정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m" hidden="1">{#N/A,#N/A,FALSE,"Aging Summary";#N/A,#N/A,FALSE,"Ratio Analysis";#N/A,#N/A,FALSE,"Test 120 Day Accts";#N/A,#N/A,FALSE,"Tickmarks"}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LNK0017ab04edec4e13a8271cf42a3cfb76" hidden="1">#REF!</definedName>
    <definedName name="MLNK011d686c43ac4d2695d270ae5e9e6864" hidden="1" xml:space="preserve">                                                                                                                                                                                '[11]Sec Notes Yield'!$B$5:$J$23</definedName>
    <definedName name="MLNK0301c5cbae3243b7bdb9785fd526924b" hidden="1">#REF!</definedName>
    <definedName name="MLNK0497b52209fd4cd68a3b34686e305330" hidden="1">#REF!</definedName>
    <definedName name="MLNK068120d9040c49d2ba06e24852e11255" hidden="1">#REF!</definedName>
    <definedName name="MLNK06dccc40cd3a4b248f9dd295086c6004" hidden="1">#REF!</definedName>
    <definedName name="MLNK0c0e5a16bdcd4a3f8c7c22b277d267b0" hidden="1" xml:space="preserve">     '[12]Comps Output_2021.08'!$B$7:$AJ$38</definedName>
    <definedName name="MLNK0cb5f860404544baa15e2edd9000b3ed" hidden="1" xml:space="preserve">     '[12]Comps Output_2021.08'!$1:$1048576</definedName>
    <definedName name="MLNK0e1cd89465134c0ab938d18a0ac7de26" hidden="1" xml:space="preserve">                                                                                                                                                                                '[11]PF Sharecount &amp; Breakeven (2)'!$1:$1048576</definedName>
    <definedName name="MLNK0f4ec8a4f45e46cba88c0784654a8beb" hidden="1" xml:space="preserve">                                                                                                                                                                                '[11]PF Sharecount &amp; Breakeven'!$B$4:$R$19</definedName>
    <definedName name="MLNK10092597de864eed87c2db20aa607261" hidden="1">#REF!</definedName>
    <definedName name="MLNK10f2af427db741aaa449959fcdd362f2" hidden="1" xml:space="preserve">                                                                                                                                                                                '[11]PF Cash Flows'!$B$6:$AA$39</definedName>
    <definedName name="MLNK12046cbe688b40aaabe673b6baa68b44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136df9d0296d4652be5e3bc4039cdb52" hidden="1" xml:space="preserve">                                                                                                                                                                                '[11]Board Projections'!$1:$1048576</definedName>
    <definedName name="MLNK1454734efe8d4aafa3c75a2e18756055" hidden="1" xml:space="preserve">     '[12]Chart Outputs_2021.08'!$1:$1048576</definedName>
    <definedName name="MLNK15d37c938db2444588771a5193bf0641" hidden="1">#REF!</definedName>
    <definedName name="MLNK167ade8c6d704b3a8d4a890137da0867" hidden="1">#REF!</definedName>
    <definedName name="MLNK1688029001074a0891c23a2c61d89d89" hidden="1">#REF!</definedName>
    <definedName name="MLNK16a67712badc4bf9b7db97ff03cfc1b5" hidden="1">#REF!</definedName>
    <definedName name="MLNK1782466b91a748ec8eaa6efe302873e6" hidden="1" xml:space="preserve">     '[12]Comps Output_2021.08'!$1:$1048576</definedName>
    <definedName name="MLNK18943b5ea7a041f5b814f71e01917a5c" hidden="1">#REF!</definedName>
    <definedName name="MLNK196c09da08054bffb2533229ee9e8a3b" hidden="1" xml:space="preserve">     '[12]Chart Outputs_2021.08'!$1:$1048576</definedName>
    <definedName name="MLNK19eca90ba93f4213963de72a11a89601" hidden="1">#REF!</definedName>
    <definedName name="MLNK1b6af17f3cc74b90ae1bc92e3ae644c5" hidden="1" xml:space="preserve">     '[12]Comps Output_2021.08'!$B$7:$AJ$38</definedName>
    <definedName name="MLNK1b90d03d02fc4bcdb447c49810217066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1d0392651318494687dad6f671fc3bab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1f5109741e0e4deb8d346fb1762a9e29" hidden="1">#REF!</definedName>
    <definedName name="MLNK1f85ff39cdf442caa44fc00dadfcfd79" hidden="1">#REF!</definedName>
    <definedName name="MLNK20bafc0289684597ab688ce6816d84fb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20cf23de1a3a4b23a02556f5b56bdd26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23757be8d8dd44b487e8e718e2612f91" hidden="1">#REF!</definedName>
    <definedName name="MLNK24129a473d3541ceb183953492fcdf1e" hidden="1">#REF!</definedName>
    <definedName name="MLNK252823b2d7024d0cb81c4a4a4aa67758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259a910de9644f27a072e2e6be9048c6" hidden="1" xml:space="preserve">                                                                                                                                                                                '[11]Board Projections'!$1:$1048576</definedName>
    <definedName name="MLNK282459fa66db4a0a8bf6827f32feefb6" hidden="1">#REF!</definedName>
    <definedName name="MLNK283991ad19804f0595c137f77cdce106" hidden="1">#REF!</definedName>
    <definedName name="MLNK29cca8363e574dcca0704e000b20dd23" hidden="1">#REF!</definedName>
    <definedName name="MLNK2a2ec243dc6a42599f0e3d87e79a9c67" hidden="1">#REF!</definedName>
    <definedName name="MLNK2b5a4c2c55c543839a4f869c6400f833" hidden="1">#REF!</definedName>
    <definedName name="MLNK2d0ee466b12a40d7a6deba91d157eb5f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2d3c1dcf0ddd4ddeb83b914e4217ee30" hidden="1">#REF!</definedName>
    <definedName name="MLNK2dc791830bcc448b9a0f958390b92c72" hidden="1">#REF!</definedName>
    <definedName name="MLNK2ebdb5d781144bddb2519fbd6f24c62b" hidden="1">#REF!</definedName>
    <definedName name="MLNK2f42d143e1d44290979bcaadf943e143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2ff5f13646c14aac83041907d1fc20ab" hidden="1" xml:space="preserve">                                                                                                                                                                                '[11]PF Sharecount &amp; Breakeven (2)'!$B$6:$M$37</definedName>
    <definedName name="MLNK3061fc8cb68f40d0bc85b1fe48bfbf49" hidden="1" xml:space="preserve">                                                                                                                                                                                '[11]Sec Notes Yield'!$1:$1048576</definedName>
    <definedName name="MLNK31b428a222f04c5a9d59c0b526b7600b" hidden="1" xml:space="preserve">     '[12]Chart Outputs_2021.08'!$1:$1048576</definedName>
    <definedName name="MLNK3446660c9ecb4dc2a955e2fca084cd2c" hidden="1">#REF!</definedName>
    <definedName name="MLNK34ca024481704968b5487d3025853e30" hidden="1">#REF!</definedName>
    <definedName name="MLNK3787c3330c8244e2a00fb0819a385b03" hidden="1">#REF!</definedName>
    <definedName name="MLNK37e4a61a78914670a3d95af4e947d0ed" hidden="1" xml:space="preserve">                                                                                                                                                                                '[11]Board Projections'!$C$6:$AH$47</definedName>
    <definedName name="MLNK3965cbdf9d4b41398c34e1aa739483bc" hidden="1" xml:space="preserve">                                                                                                                                                                                '[11]PF Cash Flows'!$B$5:$Y$39</definedName>
    <definedName name="MLNK3a9acf2d8a96434896a270cc4253002c" hidden="1">#REF!</definedName>
    <definedName name="MLNK3abd1197591944df924644d330676e2d" hidden="1">#REF!</definedName>
    <definedName name="MLNK3bc63a3a978741dba820dce39e563e8f" hidden="1" xml:space="preserve">     '[12]Chart Outputs_2021.08'!$1:$1048576</definedName>
    <definedName name="MLNK3c9904de33ec4ad3b90f6f512f785e5c" hidden="1" xml:space="preserve">                                                                                                                                                                                '[11]PF Sharecount &amp; Breakeven (2)'!$Y$101:$AL$129</definedName>
    <definedName name="MLNK3cd8ae5d448c48c0aa0e1acee54adfd0" hidden="1">#REF!</definedName>
    <definedName name="MLNK419850aa29fc40d39367375e89c5e4aa" hidden="1" xml:space="preserve">                                                                                                                                                                                '[11]PF Sharecount &amp; Breakeven (2)'!$B$6:$R$37</definedName>
    <definedName name="MLNK41f26759f1284485a4ac0b11ba6196b3" hidden="1">#REF!</definedName>
    <definedName name="MLNK4210fff7cb0840cd9624f472d52f78b0" hidden="1">#REF!</definedName>
    <definedName name="MLNK43a9c39acc63434686649b961891e6ec" hidden="1" xml:space="preserve">     '[12]Chart Outputs_2021.08'!$1:$1048576</definedName>
    <definedName name="MLNK448c71b31abf49809ea09d7370d39dd8" hidden="1">#REF!</definedName>
    <definedName name="MLNK449f8f47fdf149f6ab43c3efbbb9f8dc" hidden="1">#REF!</definedName>
    <definedName name="MLNK45709b42ceb249dd89ac7fe9c791bb79" hidden="1" xml:space="preserve">                                                                                                                                                                                '[11]PF Sharecount &amp; Breakeven'!$B$4:$Q$27</definedName>
    <definedName name="MLNK4573717c95ed4921ab16432ef43f6e61" hidden="1">#REF!</definedName>
    <definedName name="MLNK463b1c369ecf4102bfe1e0ef5aad75ff" hidden="1" xml:space="preserve">                                                                                                                                                                                '[11]PF Cash Flows'!$B$5:$AB$39</definedName>
    <definedName name="MLNK479d59d0a4094d7691b3d16af2cd7128" hidden="1">#REF!</definedName>
    <definedName name="MLNK47fc309bdeea427f91ccf33fa9746227" hidden="1">#REF!</definedName>
    <definedName name="MLNK4897feeef2894f47936ea2e294babfb1" hidden="1" xml:space="preserve">     '[12]Chart Outputs_2021.08'!$1:$1048576</definedName>
    <definedName name="MLNK48a2340eff32420a852bc6796a4fd356" hidden="1">#REF!</definedName>
    <definedName name="MLNK4908736db2964d2aa4f4d70ecf409f8c" hidden="1">#REF!</definedName>
    <definedName name="MLNK49d1278f3cad4ef9be5499e64d86a4c4" hidden="1">#REF!</definedName>
    <definedName name="MLNK4a52434d79aa488bac28bfe1f395f36b" hidden="1">#REF!</definedName>
    <definedName name="MLNK4cf084b4410849a4bd7f64ab6069b250" hidden="1">#REF!</definedName>
    <definedName name="MLNK4dd95f891f7147038e185399b74caa5a" hidden="1">#REF!</definedName>
    <definedName name="MLNK4f122e00fc974279a158fb797e071511" hidden="1">#REF!</definedName>
    <definedName name="MLNK521e612889f54b9b8395616742da1a3c" hidden="1">#REF!</definedName>
    <definedName name="MLNK5333b21884b04d9189486141a0f58b51" hidden="1">#REF!</definedName>
    <definedName name="MLNK56155324b6c24662a3bba15de5fe0c06" hidden="1">#REF!</definedName>
    <definedName name="MLNK576a76594ca34cb998f60be19daa46af" hidden="1">#REF!</definedName>
    <definedName name="MLNK599e5da18df0434e942f836103c8c189" hidden="1">#REF!</definedName>
    <definedName name="MLNK5b2db0ba86734fed8b1c7e0ca2db3733" hidden="1">#REF!</definedName>
    <definedName name="MLNK5bba01372edf4938a493b46d90051d7b" hidden="1">#REF!</definedName>
    <definedName name="MLNK5e1a443f10fe4b71aa45c5052d4c7135" hidden="1">#REF!</definedName>
    <definedName name="MLNK5f4f729b82be43ea9dc475d8203c028a" hidden="1" xml:space="preserve">     '[12]Chart Outputs_2021.08'!$1:$1048576</definedName>
    <definedName name="MLNK5fac547a85134dbb9f8b8248a5cbead2" hidden="1">#REF!</definedName>
    <definedName name="MLNK600f0a9e8508497da89c5a772ccdf24c" hidden="1">#REF!</definedName>
    <definedName name="MLNK60de4656b5be4f268cdc6a5ae5d2277a" hidden="1">#REF!</definedName>
    <definedName name="MLNK62e70d3d56154843a607e8bfee4c337d" hidden="1">#REF!</definedName>
    <definedName name="MLNK6450fca821c8423e8fd739ce98558974" hidden="1">#REF!</definedName>
    <definedName name="MLNK65a165d7f162493d8a9fbde979f899a1" hidden="1" xml:space="preserve">                                                                                                                                                                                '[11]PF Cash Flows'!$B$5:$AA$39</definedName>
    <definedName name="MLNK65a24e4904404122a27e105d502c773b" hidden="1">#REF!</definedName>
    <definedName name="MLNK667a449d5f694317bf9f04f2c76d7fa1" hidden="1">#REF!</definedName>
    <definedName name="MLNK68b393ad47cf4454befd852b999d1b1d" hidden="1" xml:space="preserve">                                                                                                                                                                                '[11]PF Cash Flows'!$B$5:$AB$39</definedName>
    <definedName name="MLNK68f860400abb4b6d85b5138551a9e21c" hidden="1">#REF!</definedName>
    <definedName name="MLNK68fc74bbda5745cd9a969d8aa36e4158" hidden="1">#REF!</definedName>
    <definedName name="MLNK6912b149c2654d1cb795b5ce4c7ddfb5" hidden="1" xml:space="preserve">                                                                                                                                                                                '[11]Sec Notes Yield'!$1:$1048576</definedName>
    <definedName name="MLNK6a6f4014d9db423d996a5a5ab76c4841" hidden="1">#REF!</definedName>
    <definedName name="MLNK6af80f6333d94c4eb8f33592358b3081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6bb3327065734519b7c70db136ba1156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6c0e6c3a17fa494fa8de366bb883b250" hidden="1">#REF!</definedName>
    <definedName name="MLNK6c99e5baa7db475ebab2c6b4a19523b1" hidden="1">#REF!</definedName>
    <definedName name="MLNK6ce09a1c2f0549ddadb1cb363182ccf1" hidden="1" xml:space="preserve">     '[12]Chart Outputs_2021.08'!$1:$1048576</definedName>
    <definedName name="MLNK6eb4366269804e89b5b02a303e0ee7a5" hidden="1">#REF!</definedName>
    <definedName name="MLNK6f193150bb8249228df794652b1cdf1b" hidden="1" xml:space="preserve">     '[12]Chart Outputs_2021.08'!$1:$1048576</definedName>
    <definedName name="MLNK6f263b468a2a4ee9bc701763a57bbb85" hidden="1">#REF!</definedName>
    <definedName name="MLNK7042aedcb2b24419b958eb01e38d9e08" hidden="1">#REF!</definedName>
    <definedName name="MLNK7136ce707838478f8b96f469c900a68b" hidden="1">#REF!</definedName>
    <definedName name="MLNK713f10f133ee43c0825cc4ba77a48691" hidden="1" xml:space="preserve">                                                                                                                                                                                '[11]ADV&gt;AVP'!$B$7:$P$37</definedName>
    <definedName name="MLNK7181b9c641914f4ab1d44cc2a918b841" hidden="1">#REF!</definedName>
    <definedName name="MLNK71a78a3b3ada4052a32dfcd3aaf78dd7" hidden="1">#REF!</definedName>
    <definedName name="MLNK720a34fc1e694e06b6a55fbcd636e8f9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726affe75d2b454c99de882132a598db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726f24fd2f8c4727a19bb4f656f46dc2" hidden="1">#REF!</definedName>
    <definedName name="MLNK729c425eba9d43ebb4af7f07c79d9d47" hidden="1" xml:space="preserve">                                                                                                                                                                                '[11]PF Sharecount &amp; Breakeven (2)'!$B$6:$M$37</definedName>
    <definedName name="MLNK72db913ee69643d1ad953b15c827df68" hidden="1">#REF!</definedName>
    <definedName name="MLNK7467765c4fcf49ffb178793acd291472" hidden="1">#REF!</definedName>
    <definedName name="MLNK74bc8150eab1417a879aa2b593e5f7a1" hidden="1">#REF!</definedName>
    <definedName name="MLNK75b3ca4e223745728caaced489f4d17d" hidden="1">#REF!</definedName>
    <definedName name="MLNK7735874e79a04d5a8755d635e04a448d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781189b61c924decbd9f41aa47343a56" hidden="1">#REF!</definedName>
    <definedName name="MLNK7861773ef47141dc863004b4f936714a" hidden="1">#REF!</definedName>
    <definedName name="MLNK7b229a3dbb6c4da8a059537fd302b99a" hidden="1">#REF!</definedName>
    <definedName name="MLNK7ba3184ed02640869e328b0e4578064c" hidden="1">#REF!</definedName>
    <definedName name="MLNK7c8777908a1d442e8ae866c59a7588a9" hidden="1">#REF!</definedName>
    <definedName name="MLNK7da35df2160749328208cf8b9b0952c6" hidden="1">#REF!</definedName>
    <definedName name="MLNK7e45ce35fd4f4d24bf56da4d7ec13d7e" hidden="1">#REF!</definedName>
    <definedName name="MLNK7e95d1f5c09e41999225d1adc58dfdde" hidden="1">#REF!</definedName>
    <definedName name="MLNK7eacd6e5b04b4078be1d3e5dcc639eab" hidden="1">#REF!</definedName>
    <definedName name="MLNK7f278cee3eeb4d829a64acf36d543ccd" hidden="1">#REF!</definedName>
    <definedName name="MLNK7f9da3d9406c4c14b0c8845df44af77f" hidden="1">#REF!</definedName>
    <definedName name="MLNK80c5c9bff9304324b6186d0a07082807" hidden="1">#REF!</definedName>
    <definedName name="MLNK82f66268114144ea9ff308462026af21" hidden="1" xml:space="preserve">     '[12]Comps Output_2021.08'!$B$7:$AJ$38</definedName>
    <definedName name="MLNK8341b58ad5e94ec083f6adbfd54dcf40" hidden="1">#REF!</definedName>
    <definedName name="MLNK840bf8d3deb4476098d386e40a95f9c4" hidden="1">#REF!</definedName>
    <definedName name="MLNK84ce06a74a81426891a77352a255068d" hidden="1">#REF!</definedName>
    <definedName name="MLNK857dd334d38545b8b5eea351029bd882" hidden="1">#REF!</definedName>
    <definedName name="MLNK88452d379f0f4166b58089730cfb809e" hidden="1">#REF!</definedName>
    <definedName name="MLNK886cab3581be4508a80f945cb511c9a2" hidden="1" xml:space="preserve">                                                                                                                                                                                '[11]PF Cash Flows'!$B$6:$Z$39</definedName>
    <definedName name="MLNK89f0032b567a4a2baeb7792c8c3bd399" hidden="1">#REF!</definedName>
    <definedName name="MLNK8bb6d3514e05407cbf64ef5d742ad8d1" hidden="1" xml:space="preserve">                                                                                                                                                                                '[11]Yield Analysis'!$B$3:$O$37</definedName>
    <definedName name="MLNK8e91acf705fd45e7b5e2ae930549479a" hidden="1">#REF!</definedName>
    <definedName name="MLNK8f0ea6be75ab4d6ba87fedad43a3b681" hidden="1" xml:space="preserve">                                                                                                                                                                                '[11]PF Sharecount &amp; Breakeven (2)'!$B$4:$Q$54</definedName>
    <definedName name="MLNK8ff8832b64f14d75ad875964829762a5" hidden="1" xml:space="preserve">                                                                                                                                                                                '[11]PF Cash Flows'!$B$6:$AB$39</definedName>
    <definedName name="MLNK90f77023104545c0bd55ebd7cd735d8c" hidden="1">#REF!</definedName>
    <definedName name="MLNK911ec227fe2e4f49b70471e15caa66d1" hidden="1">#REF!</definedName>
    <definedName name="MLNK91ea54694889406db8d7b187351e79d4" hidden="1">#REF!</definedName>
    <definedName name="MLNK931a2b79fd2f41dea8875a5aa6e7a3fb" hidden="1">#REF!</definedName>
    <definedName name="MLNK93b72aa4fef74ae593d3fd86e48b685d" hidden="1">#REF!</definedName>
    <definedName name="MLNK943e1e48c3924d639a0ef8b06326e2a3" hidden="1">#REF!</definedName>
    <definedName name="MLNK95872220dbf24de8ae0e256738e1a513" hidden="1">#REF!</definedName>
    <definedName name="MLNK96087cc49bdd484ba7ce49fc1c40badc" hidden="1" xml:space="preserve">                                                                                                                                                                                '[11]PF Sharecount &amp; Breakeven (2)'!$1:$1048576</definedName>
    <definedName name="MLNK96b182c3b98b466ca02673f52b84f91c" hidden="1">#REF!</definedName>
    <definedName name="MLNK9702c5b8416a47009e5391144cc4cb05" hidden="1">#REF!</definedName>
    <definedName name="MLNK9812f5a6f1294519bbfebac33da03429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988567ebe294465ca724aaeab1597290" hidden="1">#REF!</definedName>
    <definedName name="MLNK9971751c8e814e0f8df1dc8feff29a75" hidden="1" xml:space="preserve">     '[12]Chart Outputs_2021.08'!$1:$1048576</definedName>
    <definedName name="MLNK99971db750ce47cbb8061dfe05fd48c8" hidden="1">#REF!</definedName>
    <definedName name="MLNK9b3bd2c137aa4cb79930281568cf576c" hidden="1">#REF!</definedName>
    <definedName name="MLNK9c379b8500854d6cb866ba06614cfcd9" hidden="1">#REF!</definedName>
    <definedName name="MLNK9cda00fcdb814f2897fcab150d2a59c5" hidden="1">#REF!</definedName>
    <definedName name="MLNK9f518bc86fe64c72b8ba5aace83f1b03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9f6a4a4a73b8424c8249fc4db8f71b01" hidden="1" xml:space="preserve">     '[12]Chart Outputs_2021.08'!$1:$1048576</definedName>
    <definedName name="MLNK9fdfab0742614b3eb0b1647f839fe8b0" hidden="1" xml:space="preserve">                                                                                                                                                                                '[11]Board Projections'!$1:$1048576</definedName>
    <definedName name="MLNKa09f281b36644e57b46fd3d0cae0a2fc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a235e5270edc4481895ea827dc102fa0" hidden="1">#REF!</definedName>
    <definedName name="MLNKa45fdf0e422041219ddc90fc47cc7d7e" hidden="1">#REF!</definedName>
    <definedName name="MLNKa49f9e54a29a4fe6b8241dc40905383f" hidden="1">#REF!</definedName>
    <definedName name="MLNKa57efd329b844857a5af88f651d29b5d" hidden="1">#REF!</definedName>
    <definedName name="MLNKa69f5963976a4672922d03704cc64c98" hidden="1">#REF!</definedName>
    <definedName name="MLNKa894628f00b2403b88393095f4ecd64b" hidden="1" xml:space="preserve">                                                                                                                                                                                '[11]PF Sharecount &amp; Breakeven (2)'!$1:$1048576</definedName>
    <definedName name="MLNKa8d516f9d515482b966f59f61e6a6a7d" hidden="1">#REF!</definedName>
    <definedName name="MLNKa9b7e6d2ff6f48d3a7b4dc49660f01df" hidden="1" xml:space="preserve">     '[12]Chart Outputs_2021.08'!$1:$1048576</definedName>
    <definedName name="MLNKaa30e4f18d7c4f7ea36319de60f06fd1" hidden="1">#REF!</definedName>
    <definedName name="MLNKae31ca460928473c879e60115eae4fba" hidden="1">#REF!</definedName>
    <definedName name="MLNKaee4cf23adc049028089547c2cee4a80" hidden="1" xml:space="preserve">                                                                                                                                                                                '[11]PF Sharecount &amp; Breakeven (2)'!$B$6:$M$36</definedName>
    <definedName name="MLNKafaeb74ff8f44eaa9891eaa3604feaba" hidden="1" xml:space="preserve">                                                                                                                                                                                '[11]PF Cash Flows'!$B$5:$Y$39</definedName>
    <definedName name="MLNKb1c7375287ae465d884ad0b857faf100" hidden="1">#REF!</definedName>
    <definedName name="MLNKb207197341a946e88e3e4f8f800cb3f8" hidden="1" xml:space="preserve">                                                                                                                                                                                '[11]Board Projections'!$C$6:$AH$47</definedName>
    <definedName name="MLNKb3ba0056f8c940378c2bf022308851ac" hidden="1">#REF!</definedName>
    <definedName name="MLNKb40ae9cc37b04bbe841f997ed14ec7e4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b466b4e0d7a6420780c7d1b692a434db" hidden="1">#REF!</definedName>
    <definedName name="MLNKb49f5ef209ed44f3ad5a92230ffac9da" hidden="1">#REF!</definedName>
    <definedName name="MLNKb6434303cdd14d89980352d0ff4a1b53" hidden="1">#REF!</definedName>
    <definedName name="MLNKb7b85ffd24c946459b9b0bc41db61d67" hidden="1">#REF!</definedName>
    <definedName name="MLNKb7c066279b0a42ecab5f79bf8007a78a" hidden="1">#REF!</definedName>
    <definedName name="MLNKb8058b2c19ca4ac994354e6790350e1a" hidden="1" xml:space="preserve">     '[12]Comps Output_2021.08'!$1:$1048576</definedName>
    <definedName name="MLNKb9338f57803b46838d7ac0d0beff55d3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ba48555e2b2046b2a487bc9562d435b8" hidden="1">#REF!</definedName>
    <definedName name="MLNKbd4cbcebfcd24fe5911f7e8afb10a39f" hidden="1" xml:space="preserve">                                                                                                                                                                                '[11]PF Sharecount &amp; Breakeven (2)'!$1:$1048576</definedName>
    <definedName name="MLNKbf16da39959040019bee7168aa46b9b2" hidden="1" xml:space="preserve">     '[12]Chart Outputs_2021.08'!$1:$1048576</definedName>
    <definedName name="MLNKc041c353ecc94675a46d4e5a16295f82" hidden="1">#REF!</definedName>
    <definedName name="MLNKc1795707d958433ca255f52da9be4861" hidden="1">#REF!</definedName>
    <definedName name="MLNKc272d313f77842c68490dd7b0df9bcb9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c33f017d239544b2a46f3749fe1e8b97" hidden="1">#REF!</definedName>
    <definedName name="MLNKc394dc6bcd64444085e6ec8f687562a9" hidden="1" xml:space="preserve">                                                                                                                                                                                '[11]Sec Notes Yield'!$B$5:$J$21</definedName>
    <definedName name="MLNKc3b605dcf0754defaa6a0120aecfe1ec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c3ba51491f0e42cf89735dd1d2026387" hidden="1">#REF!</definedName>
    <definedName name="MLNKc40905214cdd4e718301a17c1a3869ff" hidden="1">#REF!</definedName>
    <definedName name="MLNKc443405e36bf454895e72d3b2f08fc31" hidden="1">#REF!</definedName>
    <definedName name="MLNKc4450484339b4d2a8062e3184c2ae7e9" hidden="1">#REF!</definedName>
    <definedName name="MLNKc4e8c3630a5949bd9251fbc8e3c59a98" hidden="1">#REF!</definedName>
    <definedName name="MLNKc501342c7d6f4a248451befc8ff3e984" hidden="1">#REF!</definedName>
    <definedName name="MLNKc77b24814cd74f90947f22eac1b52eb3" hidden="1">#REF!</definedName>
    <definedName name="MLNKc9a5ba77cdd943e1912c6aee1c603fe7" hidden="1">#REF!</definedName>
    <definedName name="MLNKca04e99cd1e74ff184012c80fea5033c" hidden="1">#REF!</definedName>
    <definedName name="MLNKcc69a70cce504960bde8cebd813ff99c" hidden="1">#REF!</definedName>
    <definedName name="MLNKce32b3c4246345f393bc120999f59ff0" hidden="1">#REF!</definedName>
    <definedName name="MLNKcfa6fbbee4a54bfcbf4b063181a3c030" hidden="1">#REF!</definedName>
    <definedName name="MLNKd0c0938dc2cd4511b07898b5f96b7a60" hidden="1">#REF!</definedName>
    <definedName name="MLNKd11eb4122240406f888e49a1fd0f7653" hidden="1" xml:space="preserve">                                                                                                                                                                                '[11]Cap Stack'!$B$6:$L$31</definedName>
    <definedName name="MLNKd4867cd0fbc640faad034ddc0a841c45" hidden="1">#REF!</definedName>
    <definedName name="MLNKd4de565a04084646ab5f329a3a285f9e" hidden="1">#REF!</definedName>
    <definedName name="MLNKd519719a37f3462a9780d63f8fc436d7" hidden="1">#REF!</definedName>
    <definedName name="MLNKd570fd8b8b484604ae2b2de7481b1c8a" hidden="1">#REF!</definedName>
    <definedName name="MLNKd68811ddaa1c4b4896bca8023729c074" hidden="1">#REF!</definedName>
    <definedName name="MLNKd7708b5e76f040fbbb77106eeed81523" hidden="1">#REF!</definedName>
    <definedName name="MLNKd7bc4552da934be385408dc26ecbcbe2" hidden="1">#REF!</definedName>
    <definedName name="MLNKd801f6a328bd42f993935669f7409f8b" hidden="1">#REF!</definedName>
    <definedName name="MLNKd8b78612118442f6afb0b58df6bb635c" hidden="1">#REF!</definedName>
    <definedName name="MLNKd8c434c1e92340918bfd0ac663d662a4" hidden="1" xml:space="preserve">                                                                                                                                                                                '[11]PF Sharecount &amp; Breakeven (2)'!$Y$101:$AO$129</definedName>
    <definedName name="MLNKd955dbbdf1804a5c9d3c34bcdc5b5c7c" hidden="1">#REF!</definedName>
    <definedName name="MLNKda48004b0deb441898d89a58e83c4f61" hidden="1">#REF!</definedName>
    <definedName name="MLNKdba7620b42b14573924816df3521a29d" hidden="1" xml:space="preserve">     '[12]Chart Outputs_2021.08'!$1:$1048576</definedName>
    <definedName name="MLNKddf1213775b74add8f5c5d4c22d9afd3" hidden="1" xml:space="preserve">                                                                                                                                                                                '[11]PF Sharecount &amp; Breakeven'!$B$4:$R$17</definedName>
    <definedName name="MLNKdf5ecb677f5a4a2cac2e492eb522708e" hidden="1">#REF!</definedName>
    <definedName name="MLNKdfe41d2c1d0b4d449d5a523719dc9565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dfea70fd150d4b50827a5cb252d03c7d" hidden="1">#REF!</definedName>
    <definedName name="MLNKe093917829b948a3894cef417569c10b" hidden="1">#REF!</definedName>
    <definedName name="MLNKe1772e133a934c78a39354e9e27d6a13" hidden="1">#REF!</definedName>
    <definedName name="MLNKe1ded2526ba24400a5d5ef4c6c15b5e1" hidden="1" xml:space="preserve">     '[12]Chart Outputs_2021.08'!$1:$1048576</definedName>
    <definedName name="MLNKe1e7d8ba49284c6c9234fda5f120cf61" hidden="1" xml:space="preserve">                                                                                                                                                                                '[11]PF Sharecount &amp; Breakeven (2)'!$1:$1048576</definedName>
    <definedName name="MLNKe27cc269885e4b23a3eb086f43828b11" hidden="1">#REF!</definedName>
    <definedName name="MLNKe2d5a6f0eab04335af51d0675f2fc985" hidden="1">#REF!</definedName>
    <definedName name="MLNKe7b1b15c53a646e69bb76b33adcb67d6" hidden="1">#REF!</definedName>
    <definedName name="MLNKe81ac374de0249fb9d52adbe9a4880a1" hidden="1">#REF!</definedName>
    <definedName name="MLNKe82554e2ddfa4cb890022024ede2e571" hidden="1" xml:space="preserve">                                                                                                                                                                                '[11]PF Cash Flows'!$1:$1048576</definedName>
    <definedName name="MLNKe888412c42d14faa92efa162659d0c07" hidden="1" xml:space="preserve">                                                                                                                                                                                '[11]PF Sharecount &amp; Breakeven (2)'!$B$4:$R$33</definedName>
    <definedName name="MLNKea7fcf7883df49f7aec620bb51ced12e" hidden="1">#REF!</definedName>
    <definedName name="MLNKeab8830f34ff4760945dc9e1d9406879" hidden="1" xml:space="preserve">     '[12]Chart Outputs_2021.08'!$1:$1048576</definedName>
    <definedName name="MLNKec033de92cb2426fa0b511f1be033460" hidden="1" xml:space="preserve">     '[12]Chart Outputs_2021.08'!$1:$1048576</definedName>
    <definedName name="MLNKeca401d1b3b647f1b98727bd379e4f0f" hidden="1">#REF!</definedName>
    <definedName name="MLNKed2ae04dca0848999eb45a5badeb357b" hidden="1">#REF!</definedName>
    <definedName name="MLNKed2cc40d31a040bb90e1b6b679791770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ed62ad0429b24152a35b58ddded114a5" hidden="1">#REF!</definedName>
    <definedName name="MLNKeda2c92c3fa940aab7a43f9a3765c7ca" hidden="1" xml:space="preserve">                                                                                                                                                                                '[11]PF Sharecount &amp; Breakeven (2)'!$Y$101:$AO$128</definedName>
    <definedName name="MLNKeddcd7b4080845f1bce8fb1d0ba68fc2" hidden="1" xml:space="preserve">                                                                                                                                                                                '[11]PF Sharecount &amp; Breakeven'!$B$4:$Q$27</definedName>
    <definedName name="MLNKede614f00c4545478f65e20ee2ae3848" hidden="1">#REF!</definedName>
    <definedName name="MLNKee5c0d5016024002b284f24d45038f5e" hidden="1">#REF!</definedName>
    <definedName name="MLNKefe2a8a41ebf4708b27643ad09d6d64a" hidden="1">#REF!</definedName>
    <definedName name="MLNKf0917b64d386437785735e80c6befad5" hidden="1" xml:space="preserve">     '[12]Chart Outputs_2021.08'!$1:$1048576</definedName>
    <definedName name="MLNKf184507761914443a25e9ac9c4f9bfe7" hidden="1">#REF!</definedName>
    <definedName name="MLNKf1ccd9fa06f44e81ac11e7047cdd6937" hidden="1">#REF!</definedName>
    <definedName name="MLNKf484df8d3a234963bfb932f9205757c0" hidden="1" xml:space="preserve">                                                                                                                                                                                '[11]Charts Output'!$1:$1048576</definedName>
    <definedName name="MLNKf5d41849a3ff425b826e826f3e67d8fd" hidden="1">#REF!</definedName>
    <definedName name="MLNKf61a3400b2c04d75911f0611c3b188ed" hidden="1">#REF!</definedName>
    <definedName name="MLNKf73f53e5ce4d4b6faa5c43db17ca7605" hidden="1">#REF!</definedName>
    <definedName name="MLNKf87e619374054e95aef59616c8628fd5" hidden="1">#REF!</definedName>
    <definedName name="MLNKf9c642c41ba84b5aa92c26e4f24f5b90" hidden="1" xml:space="preserve">                                                                                                                                                                                '[11]ADV&gt;AVP'!$1:$1048576</definedName>
    <definedName name="MLNKf9dbe7be188d46e1a3c401cb5c9a9e75" hidden="1" xml:space="preserve">     '[12]Chart Outputs_2021.08'!$1:$1048576</definedName>
    <definedName name="MLNKfb65d9300c37466394ed9a15f5d415ae" hidden="1">#REF!</definedName>
    <definedName name="MLNKfbde0a29352b41a6b5b01b4786727a28" hidden="1" xml:space="preserve">                                                                                                                                                                                '[11]Board Projections'!$C$6:$AH$47</definedName>
    <definedName name="MLNKfc961bfb9d0d44e7975ce0fac6dbb695" hidden="1">#REF!</definedName>
    <definedName name="MLNKfd7f9e9f44904e849240915b527d8a65" hidden="1">#REF!</definedName>
    <definedName name="MLNKfdef3fcfd8244554ba583eee3dd808f5" hidden="1">#REF!</definedName>
    <definedName name="nn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ocf" hidden="1">#REF!</definedName>
    <definedName name="opo" hidden="1">{#N/A,#N/A,FALSE,"지침";#N/A,#N/A,FALSE,"환경분석";#N/A,#N/A,FALSE,"Sheet16"}</definedName>
    <definedName name="OrderTable" hidden="1">#REF!</definedName>
    <definedName name="PI" hidden="1">{#N/A,#N/A,TRUE,"Y생산";#N/A,#N/A,TRUE,"Y판매";#N/A,#N/A,TRUE,"Y총물량";#N/A,#N/A,TRUE,"Y능력";#N/A,#N/A,TRUE,"YKD"}</definedName>
    <definedName name="pl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PPK" hidden="1">{#N/A,#N/A,FALSE,"96 3월물량표";#N/A,#N/A,FALSE,"96 4월물량표";#N/A,#N/A,FALSE,"96 5월물량표"}</definedName>
    <definedName name="_xlnm.Print_Area" localSheetId="1">'Payment Worksheet'!$B$2:$I$31</definedName>
    <definedName name="_xlnm.Print_Area">#REF!</definedName>
    <definedName name="Print_Area_Reset">OFFSET(Full_Print,0,0,Last_Row)</definedName>
    <definedName name="Print_Cover_Tabs">[0]!Print_Cover_Tabs</definedName>
    <definedName name="Print_CSC_Report_2">{"CSC_1",#N/A,FALSE,"CSC Outputs";"CSC_2",#N/A,FALSE,"CSC Outputs"}</definedName>
    <definedName name="Print_CSC_Report_2_1">{"CSC_1",#N/A,FALSE,"CSC Outputs";"CSC_2",#N/A,FALSE,"CSC Outputs"}</definedName>
    <definedName name="Print_CSC_Report_2_2">{"CSC_1",#N/A,FALSE,"CSC Outputs";"CSC_2",#N/A,FALSE,"CSC Outputs"}</definedName>
    <definedName name="Print_CSC_Report_3">{"CSC_1",#N/A,FALSE,"CSC Outputs";"CSC_2",#N/A,FALSE,"CSC Outputs"}</definedName>
    <definedName name="Print_CSC_Report_3_1">{"CSC_1",#N/A,FALSE,"CSC Outputs";"CSC_2",#N/A,FALSE,"CSC Outputs"}</definedName>
    <definedName name="Print_CSC_Report_3_2">{"CSC_1",#N/A,FALSE,"CSC Outputs";"CSC_2",#N/A,FALSE,"CSC Outputs"}</definedName>
    <definedName name="Print_Document">[0]!Print_Document</definedName>
    <definedName name="_xlnm.Print_Titles">#REF!</definedName>
    <definedName name="ProdForm" hidden="1">#REF!</definedName>
    <definedName name="Product" hidden="1">#REF!</definedName>
    <definedName name="PSWFormList_0" hidden="1">#REF!</definedName>
    <definedName name="PSWSeries_4_0_Values" hidden="1">#REF!</definedName>
    <definedName name="q" hidden="1">{#N/A,#N/A,FALSE,"Aging Summary";#N/A,#N/A,FALSE,"Ratio Analysis";#N/A,#N/A,FALSE,"Test 120 Day Accts";#N/A,#N/A,FALSE,"Tickmarks"}</definedName>
    <definedName name="q34e" hidden="1">#REF!</definedName>
    <definedName name="QEQ" hidden="1">{#N/A,#N/A,FALSE,"기술료 비교"}</definedName>
    <definedName name="qeqeqe" hidden="1">{#N/A,#N/A,FALSE,"Aging Summary";#N/A,#N/A,FALSE,"Ratio Analysis";#N/A,#N/A,FALSE,"Test 120 Day Accts";#N/A,#N/A,FALSE,"Tickmarks"}</definedName>
    <definedName name="qhr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ldy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" hidden="1">#N/A</definedName>
    <definedName name="QQQAAASSS" hidden="1">{#N/A,#N/A,TRUE,"Y생산";#N/A,#N/A,TRUE,"Y판매";#N/A,#N/A,TRUE,"Y총물량";#N/A,#N/A,TRUE,"Y능력";#N/A,#N/A,TRUE,"YKD"}</definedName>
    <definedName name="QQQQQQQ" hidden="1">{#N/A,#N/A,TRUE,"Y생산";#N/A,#N/A,TRUE,"Y판매";#N/A,#N/A,TRUE,"Y총물량";#N/A,#N/A,TRUE,"Y능력";#N/A,#N/A,TRUE,"YKD"}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weq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eqwe" hidden="1">{#N/A,#N/A,FALSE,"Aging Summary";#N/A,#N/A,FALSE,"Ratio Analysis";#N/A,#N/A,FALSE,"Test 120 Day Accts";#N/A,#N/A,FALSE,"Tickmarks"}</definedName>
    <definedName name="qwqwqw" hidden="1">{#N/A,#N/A,FALSE,"Aging Summary";#N/A,#N/A,FALSE,"Ratio Analysis";#N/A,#N/A,FALSE,"Test 120 Day Accts";#N/A,#N/A,FALSE,"Tickmarks"}</definedName>
    <definedName name="qwwq" hidden="1">{#N/A,#N/A,FALSE,"Aging Summary";#N/A,#N/A,FALSE,"Ratio Analysis";#N/A,#N/A,FALSE,"Test 120 Day Accts";#N/A,#N/A,FALSE,"Tickmarks"}</definedName>
    <definedName name="RCArea" hidden="1">#REF!</definedName>
    <definedName name="r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f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krkrrk" hidden="1">{#N/A,#N/A,FALSE,"1.CRITERIA";#N/A,#N/A,FALSE,"2.IS";#N/A,#N/A,FALSE,"3.BS";#N/A,#N/A,FALSE,"4.PER PL";#N/A,#N/A,FALSE,"5.INVESTMENT";#N/A,#N/A,FALSE,"6.공문";#N/A,#N/A,FALSE,"7.netinvest"}</definedName>
    <definedName name="RKSK" hidden="1">[13]시산표!#REF!</definedName>
    <definedName name="rms" hidden="1">{"adj95mult",#N/A,FALSE,"COMPCO";"adj95est",#N/A,FALSE,"COMPCO"}</definedName>
    <definedName name="rPghlr" hidden="1">{#N/A,#N/A,FALSE,"기술료 비교"}</definedName>
    <definedName name="rwerw" hidden="1">{#N/A,#N/A,FALSE,"Aging Summary";#N/A,#N/A,FALSE,"Ratio Analysis";#N/A,#N/A,FALSE,"Test 120 Day Accts";#N/A,#N/A,FALSE,"Tickmarks"}</definedName>
    <definedName name="rwrw" hidden="1">{#N/A,#N/A,FALSE,"Aging Summary";#N/A,#N/A,FALSE,"Ratio Analysis";#N/A,#N/A,FALSE,"Test 120 Day Accts";#N/A,#N/A,FALSE,"Tickmarks"}</definedName>
    <definedName name="ryr" hidden="1">{#N/A,#N/A,FALSE,"Aging Summary";#N/A,#N/A,FALSE,"Ratio Analysis";#N/A,#N/A,FALSE,"Test 120 Day Accts";#N/A,#N/A,FALSE,"Tickmarks"}</definedName>
    <definedName name="sdadasasdas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SDF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sdfgfd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hs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sd" hidden="1">{#N/A,#N/A,FALSE,"Aging Summary";#N/A,#N/A,FALSE,"Ratio Analysis";#N/A,#N/A,FALSE,"Test 120 Day Accts";#N/A,#N/A,FALSE,"Tickmarks"}</definedName>
    <definedName name="sdsdsd" hidden="1">{#N/A,#N/A,FALSE,"Aging Summary";#N/A,#N/A,FALSE,"Ratio Analysis";#N/A,#N/A,FALSE,"Test 120 Day Accts";#N/A,#N/A,FALSE,"Tickmarks"}</definedName>
    <definedName name="Show.Acct.Update.Warning" hidden="1">#REF!</definedName>
    <definedName name="Show.MDB.Update.Warning" hidden="1">#REF!</definedName>
    <definedName name="so" hidden="1">[14]회사제시!#REF!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neg" hidden="1">2</definedName>
    <definedName name="solver_nwt" hidden="1">1</definedName>
    <definedName name="solver_pre" hidden="1">0.000001</definedName>
    <definedName name="solver_rel1" hidden="1">1</definedName>
    <definedName name="solver_rhs1" hidden="1">#REF!*1.5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pecialPrice" hidden="1">#REF!</definedName>
    <definedName name="SSDD" hidden="1">#REF!</definedName>
    <definedName name="SSS" hidden="1">#REF!</definedName>
    <definedName name="ssss" hidden="1">#REF!</definedName>
    <definedName name="Suzhou" hidden="1">#REF!</definedName>
    <definedName name="Swvu.시간대별예약." hidden="1">#REF!</definedName>
    <definedName name="TB0eb12ffa_c11c_4375_9bcf_d81519cdccb6" hidden="1">#REF!</definedName>
    <definedName name="TB25b58838_f796_4ce7_bc69_1513073207b1" hidden="1">#REF!</definedName>
    <definedName name="TB3c8907e1_acde_4668_814f_71c64c7ae02a" hidden="1">#REF!</definedName>
    <definedName name="TB5605edc1_6bf1_486a_8956_ba3f27ee801c" hidden="1">#REF!</definedName>
    <definedName name="TB5c3598e7_69ee_4a21_9a20_4749957125f1" hidden="1">#REF!</definedName>
    <definedName name="TB5ebdbe8d_de30_4eec_bae2_71f66fb3a0e7" hidden="1">#REF!</definedName>
    <definedName name="TB82f87457_aaa9_409a_b8b6_ae8a2a1cacd7" hidden="1">#REF!</definedName>
    <definedName name="TB923e1fb0_953f_4fd0_bc92_ab9644b3756f" hidden="1">#REF!</definedName>
    <definedName name="TB9d1aba0d_6dcc_4d6e_a00d_0daebdc46dc5" hidden="1">#REF!</definedName>
    <definedName name="TBb15812d2_36e6_40d0_a21f_73d41b90e9e1" hidden="1">#REF!</definedName>
    <definedName name="TBbd1c3e9e_ad8f_46ba_b147_40f77f020c7c" hidden="1">#REF!</definedName>
    <definedName name="TBfa8502c0_5432_42eb_a0fe_f140a86cf929" hidden="1">#REF!</definedName>
    <definedName name="tbl_ProdInfo" hidden="1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For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HEME2" hidden="1">{#N/A,#N/A,FALSE,"96 3월물량표";#N/A,#N/A,FALSE,"96 4월물량표";#N/A,#N/A,FALSE,"96 5월물량표"}</definedName>
    <definedName name="TITLE5" hidden="1">{#N/A,#N/A,FALSE,"기술료 비교"}</definedName>
    <definedName name="TJAUDLWS" hidden="1">{#N/A,#N/A,TRUE,"Y생산";#N/A,#N/A,TRUE,"Y판매";#N/A,#N/A,TRUE,"Y총물량";#N/A,#N/A,TRUE,"Y능력";#N/A,#N/A,TRUE,"YKD"}</definedName>
    <definedName name="tree수정" hidden="1">{#N/A,#N/A,FALSE,"지침";#N/A,#N/A,FALSE,"환경분석";#N/A,#N/A,FALSE,"Sheet16"}</definedName>
    <definedName name="TT" hidden="1">{#N/A,#N/A,FALSE,"UNIT";#N/A,#N/A,FALSE,"UNIT";#N/A,#N/A,FALSE,"계정"}</definedName>
    <definedName name="TTT" hidden="1">#REF!</definedName>
    <definedName name="ttttt" hidden="1">{#N/A,#N/A,FALSE,"지침";#N/A,#N/A,FALSE,"환경분석";#N/A,#N/A,FALSE,"Sheet16"}</definedName>
    <definedName name="TU연습" hidden="1">{#N/A,#N/A,FALSE,"3가";#N/A,#N/A,FALSE,"3나";#N/A,#N/A,FALSE,"3다"}</definedName>
    <definedName name="u" hidden="1">{#N/A,#N/A,FALSE,"3가";#N/A,#N/A,FALSE,"3나";#N/A,#N/A,FALSE,"3다"}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p" hidden="1">{#N/A,#N/A,FALSE,"지침";#N/A,#N/A,FALSE,"환경분석";#N/A,#N/A,FALSE,"Sheet16"}</definedName>
    <definedName name="VTM_1" hidden="1" xml:space="preserve">   [15]N110!$C$109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RR" hidden="1">#REF!</definedName>
    <definedName name="WEARF" hidden="1">{#N/A,#N/A,TRUE,"Y생산";#N/A,#N/A,TRUE,"Y판매";#N/A,#N/A,TRUE,"Y총물량";#N/A,#N/A,TRUE,"Y능력";#N/A,#N/A,TRUE,"YKD"}</definedName>
    <definedName name="weqew" hidden="1">{#N/A,#N/A,FALSE,"Aging Summary";#N/A,#N/A,FALSE,"Ratio Analysis";#N/A,#N/A,FALSE,"Test 120 Day Accts";#N/A,#N/A,FALSE,"Tickmarks"}</definedName>
    <definedName name="wew" hidden="1">'[16]#REF'!$F$45</definedName>
    <definedName name="wewew" hidden="1">{#N/A,#N/A,FALSE,"Aging Summary";#N/A,#N/A,FALSE,"Ratio Analysis";#N/A,#N/A,FALSE,"Test 120 Day Accts";#N/A,#N/A,FALSE,"Tickmarks"}</definedName>
    <definedName name="wkd" hidden="1">{#N/A,#N/A,FALSE,"3가";#N/A,#N/A,FALSE,"3나";#N/A,#N/A,FALSE,"3다"}</definedName>
    <definedName name="wkgk" hidden="1">{#N/A,#N/A,FALSE,"BS";#N/A,#N/A,FALSE,"PL";#N/A,#N/A,FALSE,"처분";#N/A,#N/A,FALSE,"현금";#N/A,#N/A,FALSE,"매출";#N/A,#N/A,FALSE,"원가";#N/A,#N/A,FALSE,"경영"}</definedName>
    <definedName name="WPL" hidden="1">{#N/A,#N/A,FALSE,"BS";#N/A,#N/A,FALSE,"PL";#N/A,#N/A,FALSE,"처분";#N/A,#N/A,FALSE,"현금";#N/A,#N/A,FALSE,"매출";#N/A,#N/A,FALSE,"원가";#N/A,#N/A,FALSE,"경영"}</definedName>
    <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SPS";#N/A,#N/A,TRUE,"BS_CORPORATE";#N/A,#N/A,TRUE,"BS JAG";#N/A,#N/A,TRUE,"P&amp;L PCS";#N/A,#N/A,TRUE,"P&amp;L FWT";#N/A,#N/A,TRUE,"P&amp;L CIG";#N/A,#N/A,TRUE,"P&amp;L IDEN";#N/A,#N/A,TRUE,"P&amp;L TOTAL";#N/A,#N/A,TRUE,"P&amp;L_SPS";#N/A,#N/A,TRUE,"P&amp;L_ESG";#N/A,#N/A,TRUE,"P&amp;L_CORP";#N/A,#N/A,TRUE,"P&amp;L JAG";#N/A,#N/A,TRUE,"Cash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3_Corporate.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4_ESG." hidden="1">{#N/A,#N/A,FALSE,"BS_ESG ";#N/A,#N/A,FALSE,"P&amp;L_ESG"}</definedName>
    <definedName name="wrn.05_SPS." hidden="1">{#N/A,#N/A,FALSE,"Balance SPS";#N/A,#N/A,FALSE,"P&amp;L_SPS"}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월제조원가.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월제조원가.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45." hidden="1">{#N/A,#N/A,FALSE,"96 3월물량표";#N/A,#N/A,FALSE,"96 4월물량표";#N/A,#N/A,FALSE,"96 5월물량표"}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5_Total._.Back._.Up." hidden="1">{#N/A,#N/A,FALSE,"BACK UP CIG";#N/A,#N/A,FALSE,"BACK UP Balance FDM";#N/A,#N/A,FALSE,"BACK UP ASP nsad";#N/A,#N/A,FALSE,"BACK UP CORPORATE"}</definedName>
    <definedName name="wrn.97." hidden="1">{#N/A,#N/A,FALSE,"지침";#N/A,#N/A,FALSE,"환경분석";#N/A,#N/A,FALSE,"Sheet16"}</definedName>
    <definedName name="wrn.aa." hidden="1">{#N/A,#N/A,FALSE,"UNIT";#N/A,#N/A,FALSE,"UNIT";#N/A,#N/A,FALSE,"계정"}</definedName>
    <definedName name="wrn.Accounting._.May." hidden="1">{#N/A,#N/A,TRUE,"Sum(2)";#N/A,#N/A,TRUE,"bs";#N/A,#N/A,TRUE,"pnl";#N/A,#N/A,TRUE,"BY DEPT 9605";#N/A,#N/A,TRUE,"BY S/A 9605"}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Backup._.Corporate." hidden="1">{#N/A,#N/A,FALSE,"BACK UP CORPORATE"}</definedName>
    <definedName name="wrn.CASH." hidden="1">{#N/A,#N/A,FALSE,"Sheet5"}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OLLECTION._.HISTORY._.REPORT." hidden="1">{#N/A,#N/A,FALSE,"COL-HIS"}</definedName>
    <definedName name="wrn.COMMISSION." hidden="1">{"FORM17",#N/A,FALSE,"Commission1";"FORM17.1",#N/A,FALSE,"Commission2"}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iteria.95p." hidden="1">{#N/A,#N/A,FALSE,"1.CRITERIA";#N/A,#N/A,FALSE,"2.IS";#N/A,#N/A,FALSE,"3.BS";#N/A,#N/A,FALSE,"4.PER PL";#N/A,#N/A,FALSE,"5.INVESTMENT";#N/A,#N/A,FALSE,"6.공문";#N/A,#N/A,FALSE,"7.netinvest"}</definedName>
    <definedName name="wrn.Headcount." hidden="1">{#N/A,#N/A,FALSE,"Headcount_PCS ";#N/A,#N/A,FALSE,"Headcount CIG";#N/A,#N/A,FALSE,"Headcount iDEN";#N/A,#N/A,FALSE,"JAG PLANT TREND"}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nventory._.aging." hidden="1">{#N/A,#N/A,FALSE,"PLEDGE";#N/A,#N/A,FALSE,"GLADE";#N/A,#N/A,FALSE,"GREEN BIRD";#N/A,#N/A,FALSE,"MR. MUSCLE";#N/A,#N/A,FALSE,"TOILET DUCK";#N/A,#N/A,FALSE,"Other Home Care";#N/A,#N/A,FALSE,"RED BIRD";#N/A,#N/A,FALSE,"SHANGHAI";#N/A,#N/A,FALSE,"RAID";#N/A,#N/A,FALSE,"OFF";#N/A,#N/A,FALSE,"SEAGULL";#N/A,#N/A,FALSE,"HALSA";#N/A,#N/A,FALSE,"SOFT SENSE";#N/A,#N/A,FALSE,"TOTAL"}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kdjf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veraged._.Acquisition._.Analysis." hidden="1">{#N/A,#N/A,TRUE,"Assume";#N/A,#N/A,TRUE,"Return";#N/A,#N/A,TRUE,"ProFormaBS";#N/A,#N/A,TRUE,"IS";#N/A,#N/A,TRUE,"CFS";#N/A,#N/A,TRUE,"BS";#N/A,#N/A,TRUE,"IS Input";#N/A,#N/A,TRUE,"BS Input"}</definedName>
    <definedName name="wrn.MBRS." hidden="1">{#N/A,#N/A,FALSE,"MBR PCS";#N/A,#N/A,FALSE,"MBR CIG";#N/A,#N/A,FALSE,"MBR iDEN";#N/A,#N/A,FALSE,"MBR_FWT";#N/A,#N/A,FALSE,"MBR TOTAL"}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RSONNEL." hidden="1">{"FORM16",#N/A,TRUE,"Personnel1";"FORM16.2",#N/A,TRUE,"Personnel2";"FORM16.2",#N/A,TRUE,"Personnel3";"FORM16.3",#N/A,TRUE,"Personnel4";"FORM16.4",#N/A,TRUE,"Personnel5"}</definedName>
    <definedName name="wrn.pl." hidden="1">{#N/A,#N/A,FALSE,"9612";#N/A,#N/A,FALSE,"9612"}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REV1." hidden="1">{"FORM1",#N/A,FALSE,"Revenue";"FORMTR",#N/A,FALSE,"Revenue";"FORM3.1",#N/A,FALSE,"Revenue"}</definedName>
    <definedName name="wrn.REVENUE." hidden="1">{"FORM1",#N/A,TRUE,"Revenue";"FORM1.1",#N/A,TRUE,"Revenue";"FORM1.2",#N/A,TRUE,"Revenue";"FORM2",#N/A,TRUE,"Revenue";"FORM2.1",#N/A,TRUE,"Revenue"}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u." hidden="1">{#N/A,#N/A,FALSE,"표지";#N/A,#N/A,FALSE,"전제";#N/A,#N/A,FALSE,"손익-자 (2)";#N/A,#N/A,FALSE,"손익-자";#N/A,#N/A,FALSE,"손익-마 (2)";#N/A,#N/A,FALSE,"손익-마";#N/A,#N/A,FALSE,"총손최종"}</definedName>
    <definedName name="wrn.Y차._.종합." hidden="1">{#N/A,#N/A,TRUE,"Y생산";#N/A,#N/A,TRUE,"Y판매";#N/A,#N/A,TRUE,"Y총물량";#N/A,#N/A,TRUE,"Y능력";#N/A,#N/A,TRUE,"YKD"}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관섬예산.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wrn.기술료._.비교." hidden="1">{#N/A,#N/A,FALSE,"기술료 비교"}</definedName>
    <definedName name="wrn.부문손익." hidden="1">{#N/A,#N/A,FALSE,"매출이익"}</definedName>
    <definedName name="wrn.불량금액." hidden="1">{#N/A,#N/A,FALSE,"9612"}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월추정." hidden="1">{#N/A,#N/A,FALSE,"월추정감가상각비";#N/A,#N/A,FALSE,"main_prog"}</definedName>
    <definedName name="wrn.재무제표." hidden="1">{"PL2",#N/A,FALSE,"PL";"CH1",#N/A,FALSE,"현금흐름표";"CH2",#N/A,FALSE,"현금흐름표";"BS1",#N/A,FALSE,"BS";"CO",#N/A,FALSE,"매출원가";"BS2",#N/A,FALSE,"BS"}</definedName>
    <definedName name="wrn.전부인쇄." hidden="1">{#N/A,#N/A,FALSE,"단축1";#N/A,#N/A,FALSE,"단축2";#N/A,#N/A,FALSE,"단축3";#N/A,#N/A,FALSE,"장축";#N/A,#N/A,FALSE,"4WD"}</definedName>
    <definedName name="wrn.전사예산.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wrn.제조원가." hidden="1">{#N/A,#N/A,FALSE,"9612"}</definedName>
    <definedName name="wrn.제품수불." hidden="1">{#N/A,#N/A,FALSE,"9612"}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총괄._.수정." hidden="1">{#N/A,#N/A,FALSE,"총괄수정"}</definedName>
    <definedName name="wrn.판유리예산.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wrn.포항강판." hidden="1">{"현수",#N/A,FALSE,"월추정감가상각비"}</definedName>
    <definedName name="wrn.현장._.NCR._.분석." hidden="1">{#N/A,#N/A,FALSE,"현장 NCR 분석";#N/A,#N/A,FALSE,"현장품질감사";#N/A,#N/A,FALSE,"현장품질감사"}</definedName>
    <definedName name="wrn.현장._.NCR._.분석.B" hidden="1">{#N/A,#N/A,FALSE,"현장 NCR 분석";#N/A,#N/A,FALSE,"현장품질감사";#N/A,#N/A,FALSE,"현장품질감사"}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e" hidden="1">{#N/A,#N/A,FALSE,"Headcount_PCS ";#N/A,#N/A,FALSE,"Headcount CIG";#N/A,#N/A,FALSE,"Headcount iDEN";#N/A,#N/A,FALSE,"JAG PLANT TREND"}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wwww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3" hidden="1">#REF!</definedName>
    <definedName name="XREF_COLUMN_4" hidden="1">#REF!</definedName>
    <definedName name="XREF_COLUMN_4B" hidden="1">[17]지분법평가!#REF!</definedName>
    <definedName name="XREF_COLUMN_5" hidden="1">#REF!</definedName>
    <definedName name="XREF_COLUMN_5B" hidden="1">[17]LS!#REF!</definedName>
    <definedName name="XREF_COLUMN_6" hidden="1">#REF!</definedName>
    <definedName name="XREF_COLUMN_8" hidden="1">#REF!</definedName>
    <definedName name="XREF_COLUMN_9" hidden="1">#REF!</definedName>
    <definedName name="XRefActiveRow" hidden="1">#REF!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6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1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B" hidden="1">[17]지분법평가!#REF!</definedName>
    <definedName name="XRefCopy3Row" hidden="1">#REF!</definedName>
    <definedName name="XRefCopy3RowB" hidden="1">[17]XREF!#REF!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8" hidden="1">#REF!</definedName>
    <definedName name="XRefCopy98Row" hidden="1">#REF!</definedName>
    <definedName name="XRefPaste1" hidden="1">#REF!</definedName>
    <definedName name="XRefPaste10" hidden="1">#REF!</definedName>
    <definedName name="XRefPaste11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8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3RowB" hidden="1">[17]XREF!#REF!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1" hidden="1">#REF!</definedName>
    <definedName name="XRefPaste91Row" hidden="1">#REF!</definedName>
    <definedName name="xx" hidden="1">#REF!</definedName>
    <definedName name="xxxxx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YYY" hidden="1">{#N/A,#N/A,TRUE,"Y생산";#N/A,#N/A,TRUE,"Y판매";#N/A,#N/A,TRUE,"Y총물량";#N/A,#N/A,TRUE,"Y능력";#N/A,#N/A,TRUE,"YKD"}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11F8C58F_B8CC_4086_A3CF_E19024D19284_.wvu.Cols" hidden="1">#REF!,#REF!,#REF!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332CA821_6D7A_11D5_B762_00A0C90CFCF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65E7A2B3_5DDA_11D2_8529_00A0246D366B_.wvu.PrintArea" hidden="1">#N/A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5E7D15F_9559_4B54_A2EE_DCCECE011EC4_.wvu.Cols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56C5439_F600_4AC5_87CE_5E948B549880_.wvu.Cols" hidden="1">#REF!</definedName>
    <definedName name="Z_C56C5439_F600_4AC5_87CE_5E948B549880_.wvu.Rows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ㄱ" hidden="1">{#N/A,#N/A,FALSE,"Aging Summary";#N/A,#N/A,FALSE,"Ratio Analysis";#N/A,#N/A,FALSE,"Test 120 Day Accts";#N/A,#N/A,FALSE,"Tickmarks"}</definedName>
    <definedName name="ㄱㄱ" hidden="1">{#N/A,#N/A,FALSE,"UNIT";#N/A,#N/A,FALSE,"UNIT";#N/A,#N/A,FALSE,"계정"}</definedName>
    <definedName name="ㄱㄱㄱ" hidden="1">{#N/A,#N/A,FALSE,"Aging Summary";#N/A,#N/A,FALSE,"Ratio Analysis";#N/A,#N/A,FALSE,"Test 120 Day Accts";#N/A,#N/A,FALSE,"Tickmarks"}</definedName>
    <definedName name="ㄱㄱㄱㄱ" hidden="1">{#N/A,#N/A,FALSE,"지침";#N/A,#N/A,FALSE,"환경분석";#N/A,#N/A,FALSE,"Sheet16"}</definedName>
    <definedName name="ㄱㄱㄱㄱㄱ" hidden="1">{#N/A,#N/A,FALSE,"UNIT";#N/A,#N/A,FALSE,"UNIT";#N/A,#N/A,FALSE,"계정"}</definedName>
    <definedName name="ㄱㄱㅈㄷ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ㅅ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ㅅ히ㅏ" hidden="1">{#N/A,#N/A,FALSE,"지침";#N/A,#N/A,FALSE,"환경분석";#N/A,#N/A,FALSE,"Sheet16"}</definedName>
    <definedName name="ㄱㄺㄹ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히망ㅎ" hidden="1">{#N/A,#N/A,FALSE,"1.CRITERIA";#N/A,#N/A,FALSE,"2.IS";#N/A,#N/A,FALSE,"3.BS";#N/A,#N/A,FALSE,"4.PER PL";#N/A,#N/A,FALSE,"5.INVESTMENT";#N/A,#N/A,FALSE,"6.공문";#N/A,#N/A,FALSE,"7.netinvest"}</definedName>
    <definedName name="가" hidden="1">{#N/A,#N/A,FALSE,"1.CRITERIA";#N/A,#N/A,FALSE,"2.IS";#N/A,#N/A,FALSE,"3.BS";#N/A,#N/A,FALSE,"4.PER PL";#N/A,#N/A,FALSE,"5.INVESTMENT";#N/A,#N/A,FALSE,"6.공문";#N/A,#N/A,FALSE,"7.netinvest"}</definedName>
    <definedName name="가1" hidden="1">{#N/A,#N/A,TRUE,"Y생산";#N/A,#N/A,TRUE,"Y판매";#N/A,#N/A,TRUE,"Y총물량";#N/A,#N/A,TRUE,"Y능력";#N/A,#N/A,TRUE,"YKD"}</definedName>
    <definedName name="가2" hidden="1">{#N/A,#N/A,TRUE,"Y생산";#N/A,#N/A,TRUE,"Y판매";#N/A,#N/A,TRUE,"Y총물량";#N/A,#N/A,TRUE,"Y능력";#N/A,#N/A,TRUE,"YKD"}</definedName>
    <definedName name="가가" hidden="1">{#N/A,#N/A,FALSE,"1.CRITERIA";#N/A,#N/A,FALSE,"2.IS";#N/A,#N/A,FALSE,"3.BS";#N/A,#N/A,FALSE,"4.PER PL";#N/A,#N/A,FALSE,"5.INVESTMENT";#N/A,#N/A,FALSE,"6.공문";#N/A,#N/A,FALSE,"7.netinvest"}</definedName>
    <definedName name="가나" hidden="1">[18]Sheet2!#REF!</definedName>
    <definedName name="가나다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가나라" hidden="1">{#N/A,#N/A,FALSE,"1.CRITERIA";#N/A,#N/A,FALSE,"2.IS";#N/A,#N/A,FALSE,"3.BS";#N/A,#N/A,FALSE,"4.PER PL";#N/A,#N/A,FALSE,"5.INVESTMENT";#N/A,#N/A,FALSE,"6.공문";#N/A,#N/A,FALSE,"7.netinvest"}</definedName>
    <definedName name="가다" hidden="1">{#N/A,#N/A,FALSE,"1.CRITERIA";#N/A,#N/A,FALSE,"2.IS";#N/A,#N/A,FALSE,"3.BS";#N/A,#N/A,FALSE,"4.PER PL";#N/A,#N/A,FALSE,"5.INVESTMENT";#N/A,#N/A,FALSE,"6.공문";#N/A,#N/A,FALSE,"7.netinvest"}</definedName>
    <definedName name="가동" hidden="1">{#N/A,#N/A,TRUE,"Y생산";#N/A,#N/A,TRUE,"Y판매";#N/A,#N/A,TRUE,"Y총물량";#N/A,#N/A,TRUE,"Y능력";#N/A,#N/A,TRUE,"YKD"}</definedName>
    <definedName name="가동2" hidden="1">{#N/A,#N/A,TRUE,"Y생산";#N/A,#N/A,TRUE,"Y판매";#N/A,#N/A,TRUE,"Y총물량";#N/A,#N/A,TRUE,"Y능력";#N/A,#N/A,TRUE,"YKD"}</definedName>
    <definedName name="가라" hidden="1">{#N/A,#N/A,FALSE,"1.CRITERIA";#N/A,#N/A,FALSE,"2.IS";#N/A,#N/A,FALSE,"3.BS";#N/A,#N/A,FALSE,"4.PER PL";#N/A,#N/A,FALSE,"5.INVESTMENT";#N/A,#N/A,FALSE,"6.공문";#N/A,#N/A,FALSE,"7.netinvest"}</definedName>
    <definedName name="가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아" hidden="1">{#N/A,#N/A,FALSE,"1.CRITERIA";#N/A,#N/A,FALSE,"2.IS";#N/A,#N/A,FALSE,"3.BS";#N/A,#N/A,FALSE,"4.PER PL";#N/A,#N/A,FALSE,"5.INVESTMENT";#N/A,#N/A,FALSE,"6.공문";#N/A,#N/A,FALSE,"7.netinvest"}</definedName>
    <definedName name="가아노" hidden="1">{#N/A,#N/A,FALSE,"1.CRITERIA";#N/A,#N/A,FALSE,"2.IS";#N/A,#N/A,FALSE,"3.BS";#N/A,#N/A,FALSE,"4.PER PL";#N/A,#N/A,FALSE,"5.INVESTMENT";#N/A,#N/A,FALSE,"6.공문";#N/A,#N/A,FALSE,"7.netinvest"}</definedName>
    <definedName name="가아다" hidden="1">{#N/A,#N/A,FALSE,"1.CRITERIA";#N/A,#N/A,FALSE,"2.IS";#N/A,#N/A,FALSE,"3.BS";#N/A,#N/A,FALSE,"4.PER PL";#N/A,#N/A,FALSE,"5.INVESTMENT";#N/A,#N/A,FALSE,"6.공문";#N/A,#N/A,FALSE,"7.netinvest"}</definedName>
    <definedName name="가아차" hidden="1">{#N/A,#N/A,FALSE,"1.CRITERIA";#N/A,#N/A,FALSE,"2.IS";#N/A,#N/A,FALSE,"3.BS";#N/A,#N/A,FALSE,"4.PER PL";#N/A,#N/A,FALSE,"5.INVESTMENT";#N/A,#N/A,FALSE,"6.공문";#N/A,#N/A,FALSE,"7.netinvest"}</definedName>
    <definedName name="가오" hidden="1">{#N/A,#N/A,FALSE,"1.CRITERIA";#N/A,#N/A,FALSE,"2.IS";#N/A,#N/A,FALSE,"3.BS";#N/A,#N/A,FALSE,"4.PER PL";#N/A,#N/A,FALSE,"5.INVESTMENT";#N/A,#N/A,FALSE,"6.공문";#N/A,#N/A,FALSE,"7.netinvest"}</definedName>
    <definedName name="가오나" hidden="1">{#N/A,#N/A,FALSE,"1.CRITERIA";#N/A,#N/A,FALSE,"2.IS";#N/A,#N/A,FALSE,"3.BS";#N/A,#N/A,FALSE,"4.PER PL";#N/A,#N/A,FALSE,"5.INVESTMENT";#N/A,#N/A,FALSE,"6.공문";#N/A,#N/A,FALSE,"7.netinvest"}</definedName>
    <definedName name="가오아" hidden="1">{#N/A,#N/A,FALSE,"1.CRITERIA";#N/A,#N/A,FALSE,"2.IS";#N/A,#N/A,FALSE,"3.BS";#N/A,#N/A,FALSE,"4.PER PL";#N/A,#N/A,FALSE,"5.INVESTMENT";#N/A,#N/A,FALSE,"6.공문";#N/A,#N/A,FALSE,"7.netinvest"}</definedName>
    <definedName name="가자" hidden="1">{#N/A,#N/A,TRUE,"Y생산";#N/A,#N/A,TRUE,"Y판매";#N/A,#N/A,TRUE,"Y총물량";#N/A,#N/A,TRUE,"Y능력";#N/A,#N/A,TRUE,"YKD"}</definedName>
    <definedName name="가카" hidden="1">{#N/A,#N/A,FALSE,"1.CRITERIA";#N/A,#N/A,FALSE,"2.IS";#N/A,#N/A,FALSE,"3.BS";#N/A,#N/A,FALSE,"4.PER PL";#N/A,#N/A,FALSE,"5.INVESTMENT";#N/A,#N/A,FALSE,"6.공문";#N/A,#N/A,FALSE,"7.netinvest"}</definedName>
    <definedName name="가타" hidden="1">{#N/A,#N/A,FALSE,"1.CRITERIA";#N/A,#N/A,FALSE,"2.IS";#N/A,#N/A,FALSE,"3.BS";#N/A,#N/A,FALSE,"4.PER PL";#N/A,#N/A,FALSE,"5.INVESTMENT";#N/A,#N/A,FALSE,"6.공문";#N/A,#N/A,FALSE,"7.netinvest"}</definedName>
    <definedName name="간" hidden="1">{#N/A,#N/A,FALSE,"UNIT";#N/A,#N/A,FALSE,"UNIT";#N/A,#N/A,FALSE,"계정"}</definedName>
    <definedName name="갈" hidden="1">{#N/A,#N/A,FALSE,"1.CRITERIA";#N/A,#N/A,FALSE,"2.IS";#N/A,#N/A,FALSE,"3.BS";#N/A,#N/A,FALSE,"4.PER PL";#N/A,#N/A,FALSE,"5.INVESTMENT";#N/A,#N/A,FALSE,"6.공문";#N/A,#N/A,FALSE,"7.netinvest"}</definedName>
    <definedName name="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" hidden="1">#REF!</definedName>
    <definedName name="갔" hidden="1">{#N/A,#N/A,FALSE,"Sheet5"}</definedName>
    <definedName name="강" hidden="1">{#N/A,#N/A,FALSE,"1.CRITERIA";#N/A,#N/A,FALSE,"2.IS";#N/A,#N/A,FALSE,"3.BS";#N/A,#N/A,FALSE,"4.PER PL";#N/A,#N/A,FALSE,"5.INVESTMENT";#N/A,#N/A,FALSE,"6.공문";#N/A,#N/A,FALSE,"7.netinvest"}</definedName>
    <definedName name="개선" hidden="1">{#N/A,#N/A,TRUE,"Y생산";#N/A,#N/A,TRUE,"Y판매";#N/A,#N/A,TRUE,"Y총물량";#N/A,#N/A,TRUE,"Y능력";#N/A,#N/A,TRUE,"YKD"}</definedName>
    <definedName name="개선금낵" hidden="1">{#N/A,#N/A,TRUE,"Y생산";#N/A,#N/A,TRUE,"Y판매";#N/A,#N/A,TRUE,"Y총물량";#N/A,#N/A,TRUE,"Y능력";#N/A,#N/A,TRUE,"YKD"}</definedName>
    <definedName name="개선내용" hidden="1">{#N/A,#N/A,TRUE,"Y생산";#N/A,#N/A,TRUE,"Y판매";#N/A,#N/A,TRUE,"Y총물량";#N/A,#N/A,TRUE,"Y능력";#N/A,#N/A,TRUE,"YKD"}</definedName>
    <definedName name="개선실적" hidden="1">{#N/A,#N/A,TRUE,"Y생산";#N/A,#N/A,TRUE,"Y판매";#N/A,#N/A,TRUE,"Y총물량";#N/A,#N/A,TRUE,"Y능력";#N/A,#N/A,TRUE,"YKD"}</definedName>
    <definedName name="개인고용선급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거" hidden="1">{#N/A,#N/A,FALSE,"1.CRITERIA";#N/A,#N/A,FALSE,"2.IS";#N/A,#N/A,FALSE,"3.BS";#N/A,#N/A,FALSE,"4.PER PL";#N/A,#N/A,FALSE,"5.INVESTMENT";#N/A,#N/A,FALSE,"6.공문";#N/A,#N/A,FALSE,"7.netinvest"}</definedName>
    <definedName name="거래처" hidden="1">[19]저장품!#REF!</definedName>
    <definedName name="거이" hidden="1">{#N/A,#N/A,FALSE,"1.CRITERIA";#N/A,#N/A,FALSE,"2.IS";#N/A,#N/A,FALSE,"3.BS";#N/A,#N/A,FALSE,"4.PER PL";#N/A,#N/A,FALSE,"5.INVESTMENT";#N/A,#N/A,FALSE,"6.공문";#N/A,#N/A,FALSE,"7.netinvest"}</definedName>
    <definedName name="건가new" hidden="1">{#N/A,#N/A,FALSE,"BS";#N/A,#N/A,FALSE,"PL";#N/A,#N/A,FALSE,"처분";#N/A,#N/A,FALSE,"현금";#N/A,#N/A,FALSE,"매출";#N/A,#N/A,FALSE,"원가";#N/A,#N/A,FALSE,"경영"}</definedName>
    <definedName name="건물임." hidden="1">{"'손익현황'!$A$1:$J$29"}</definedName>
    <definedName name="건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열" hidden="1">{#N/A,#N/A,TRUE,"Y생산";#N/A,#N/A,TRUE,"Y판매";#N/A,#N/A,TRUE,"Y총물량";#N/A,#N/A,TRUE,"Y능력";#N/A,#N/A,TRUE,"YKD"}</definedName>
    <definedName name="결산공고" hidden="1">{#N/A,#N/A,FALSE,"BS";#N/A,#N/A,FALSE,"PL";#N/A,#N/A,FALSE,"처분";#N/A,#N/A,FALSE,"현금";#N/A,#N/A,FALSE,"매출";#N/A,#N/A,FALSE,"원가";#N/A,#N/A,FALSE,"경영"}</definedName>
    <definedName name="결산성과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경로" hidden="1">{#N/A,#N/A,TRUE,"Y생산";#N/A,#N/A,TRUE,"Y판매";#N/A,#N/A,TRUE,"Y총물량";#N/A,#N/A,TRUE,"Y능력";#N/A,#N/A,TRUE,"YKD"}</definedName>
    <definedName name="경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5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성과..." hidden="1">#REF!</definedName>
    <definedName name="경영지" hidden="1">{#N/A,#N/A,FALSE,"BS";#N/A,#N/A,FALSE,"PL";#N/A,#N/A,FALSE,"처분";#N/A,#N/A,FALSE,"현금";#N/A,#N/A,FALSE,"매출";#N/A,#N/A,FALSE,"원가";#N/A,#N/A,FALSE,"경영"}</definedName>
    <definedName name="경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합금2과운연계획" hidden="1">{#N/A,#N/A,TRUE,"Y생산";#N/A,#N/A,TRUE,"Y판매";#N/A,#N/A,TRUE,"Y총물량";#N/A,#N/A,TRUE,"Y능력";#N/A,#N/A,TRUE,"YKD"}</definedName>
    <definedName name="계산" hidden="1">{#N/A,#N/A,FALSE,"1.CRITERIA";#N/A,#N/A,FALSE,"2.IS";#N/A,#N/A,FALSE,"3.BS";#N/A,#N/A,FALSE,"4.PER PL";#N/A,#N/A,FALSE,"5.INVESTMENT";#N/A,#N/A,FALSE,"6.공문";#N/A,#N/A,FALSE,"7.netinvest"}</definedName>
    <definedName name="계수" hidden="1">{#N/A,#N/A,FALSE,"지침";#N/A,#N/A,FALSE,"환경분석";#N/A,#N/A,FALSE,"Sheet16"}</definedName>
    <definedName name="계정명세서" hidden="1">{#N/A,#N/A,FALSE,"Sheet5"}</definedName>
    <definedName name="계정종합표" hidden="1">{#N/A,#N/A,TRUE,"Y생산";#N/A,#N/A,TRUE,"Y판매";#N/A,#N/A,TRUE,"Y총물량";#N/A,#N/A,TRUE,"Y능력";#N/A,#N/A,TRUE,"YKD"}</definedName>
    <definedName name="계획" hidden="1">{#N/A,#N/A,FALSE,"기술료 비교"}</definedName>
    <definedName name="고용선급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공" hidden="1">{"'손익현황'!$A$1:$J$29"}</definedName>
    <definedName name="공구" hidden="1">{"'손익현황'!$A$1:$J$29"}</definedName>
    <definedName name="공구기구" hidden="1">{"'손익현황'!$A$1:$J$29"}</definedName>
    <definedName name="공모23" hidden="1">{#N/A,#N/A,FALSE,"현장 NCR 분석";#N/A,#N/A,FALSE,"현장품질감사";#N/A,#N/A,FALSE,"현장품질감사"}</definedName>
    <definedName name="공모23B" hidden="1">{#N/A,#N/A,FALSE,"현장 NCR 분석";#N/A,#N/A,FALSE,"현장품질감사";#N/A,#N/A,FALSE,"현장품질감사"}</definedName>
    <definedName name="공모24" hidden="1">{#N/A,#N/A,FALSE,"현장 NCR 분석";#N/A,#N/A,FALSE,"현장품질감사";#N/A,#N/A,FALSE,"현장품질감사"}</definedName>
    <definedName name="공모24B" hidden="1">{#N/A,#N/A,FALSE,"현장 NCR 분석";#N/A,#N/A,FALSE,"현장품질감사";#N/A,#N/A,FALSE,"현장품질감사"}</definedName>
    <definedName name="공ㅌ오" hidden="1">{#N/A,#N/A,TRUE,"Y생산";#N/A,#N/A,TRUE,"Y판매";#N/A,#N/A,TRUE,"Y총물량";#N/A,#N/A,TRUE,"Y능력";#N/A,#N/A,TRUE,"YKD"}</definedName>
    <definedName name="과목세목현황" hidden="1">{#N/A,#N/A,TRUE,"Y생산";#N/A,#N/A,TRUE,"Y판매";#N/A,#N/A,TRUE,"Y총물량";#N/A,#N/A,TRUE,"Y능력";#N/A,#N/A,TRUE,"YKD"}</definedName>
    <definedName name="곽윤식" hidden="1">{#N/A,#N/A,FALSE,"Sheet5"}</definedName>
    <definedName name="관리지표2" hidden="1">{#N/A,#N/A,TRUE,"Y생산";#N/A,#N/A,TRUE,"Y판매";#N/A,#N/A,TRUE,"Y총물량";#N/A,#N/A,TRUE,"Y능력";#N/A,#N/A,TRUE,"YKD"}</definedName>
    <definedName name="관실적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유리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구" hidden="1">{"'손익현황'!$A$1:$J$29"}</definedName>
    <definedName name="구축물" hidden="1">{"'손익현황'!$A$1:$J$29"}</definedName>
    <definedName name="구축물임" hidden="1">{"'손익현황'!$A$1:$J$29"}</definedName>
    <definedName name="구축본부" hidden="1">{#N/A,#N/A,FALSE,"3가";#N/A,#N/A,FALSE,"3나";#N/A,#N/A,FALSE,"3다"}</definedName>
    <definedName name="국공채미수이자" hidden="1">{#N/A,#N/A,FALSE,"Aging Summary";#N/A,#N/A,FALSE,"Ratio Analysis";#N/A,#N/A,FALSE,"Test 120 Day Accts";#N/A,#N/A,FALSE,"Tickmarks"}</definedName>
    <definedName name="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계장치" hidden="1">{"'손익현황'!$A$1:$J$29"}</definedName>
    <definedName name="기아" hidden="1">{#N/A,#N/A,FALSE,"1.CRITERIA";#N/A,#N/A,FALSE,"2.IS";#N/A,#N/A,FALSE,"3.BS";#N/A,#N/A,FALSE,"4.PER PL";#N/A,#N/A,FALSE,"5.INVESTMENT";#N/A,#N/A,FALSE,"6.공문";#N/A,#N/A,FALSE,"7.netinvest"}</definedName>
    <definedName name="기아차" hidden="1">{#N/A,#N/A,FALSE,"1.CRITERIA";#N/A,#N/A,FALSE,"2.IS";#N/A,#N/A,FALSE,"3.BS";#N/A,#N/A,FALSE,"4.PER PL";#N/A,#N/A,FALSE,"5.INVESTMENT";#N/A,#N/A,FALSE,"6.공문";#N/A,#N/A,FALSE,"7.netinvest"}</definedName>
    <definedName name="기존" hidden="1">{#N/A,#N/A,FALSE,"UNIT";#N/A,#N/A,FALSE,"UNIT";#N/A,#N/A,FALSE,"계정"}</definedName>
    <definedName name="기준" hidden="1">{#N/A,#N/A,FALSE,"기술료 비교"}</definedName>
    <definedName name="기준일" hidden="1">{#N/A,#N/A,FALSE,"지침";#N/A,#N/A,FALSE,"환경분석";#N/A,#N/A,FALSE,"Sheet16"}</definedName>
    <definedName name="기타비용1" hidden="1">#REF!</definedName>
    <definedName name="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길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길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김권두" hidden="1">{#N/A,#N/A,FALSE,"Sheet5"}</definedName>
    <definedName name="김권수" hidden="1">{#N/A,#N/A,FALSE,"Sheet5"}</definedName>
    <definedName name="김도형" hidden="1">{#N/A,#N/A,FALSE,"Sheet5"}</definedName>
    <definedName name="김춘진" hidden="1">{#N/A,#N/A,FALSE,"Sheet5"}</definedName>
    <definedName name="김현영" hidden="1">{#N/A,#N/A,FALSE,"Sheet5"}</definedName>
    <definedName name="ㄳㄷㄳ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" hidden="1">{#N/A,#N/A,FALSE,"Aging Summary";#N/A,#N/A,FALSE,"Ratio Analysis";#N/A,#N/A,FALSE,"Test 120 Day Accts";#N/A,#N/A,FALSE,"Tickmarks"}</definedName>
    <definedName name="ㄴㄴ" hidden="1">{#N/A,#N/A,FALSE,"COL-HIS"}</definedName>
    <definedName name="ㄴㄴㄴ" hidden="1">{#N/A,#N/A,FALSE,"Aging Summary";#N/A,#N/A,FALSE,"Ratio Analysis";#N/A,#N/A,FALSE,"Test 120 Day Accts";#N/A,#N/A,FALSE,"Tickmarks"}</definedName>
    <definedName name="ㄴㄴㄴ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ㄹㅇㄹㅇㄴ" hidden="1">{#N/A,#N/A,FALSE,"Aging Summary";#N/A,#N/A,FALSE,"Ratio Analysis";#N/A,#N/A,FALSE,"Test 120 Day Accts";#N/A,#N/A,FALSE,"Tickmarks"}</definedName>
    <definedName name="ㄴㅇ" hidden="1">{#N/A,#N/A,TRUE,"Y생산";#N/A,#N/A,TRUE,"Y판매";#N/A,#N/A,TRUE,"Y총물량";#N/A,#N/A,TRUE,"Y능력";#N/A,#N/A,TRUE,"YKD"}</definedName>
    <definedName name="ㄴㅇ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 hidden="1">{#N/A,#N/A,FALSE,"3가";#N/A,#N/A,FALSE,"3나";#N/A,#N/A,FALSE,"3다"}</definedName>
    <definedName name="ㄴㅇㄹㅁㅇㄹ" hidden="1">{#N/A,#N/A,FALSE,"UNIT";#N/A,#N/A,FALSE,"UNIT";#N/A,#N/A,FALSE,"계정"}</definedName>
    <definedName name="ㄴㅇㄺㅈ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" hidden="1">{#N/A,#N/A,FALSE,"1.CRITERIA";#N/A,#N/A,FALSE,"2.IS";#N/A,#N/A,FALSE,"3.BS";#N/A,#N/A,FALSE,"4.PER PL";#N/A,#N/A,FALSE,"5.INVESTMENT";#N/A,#N/A,FALSE,"6.공문";#N/A,#N/A,FALSE,"7.netinvest"}</definedName>
    <definedName name="나나" hidden="1">{#N/A,#N/A,FALSE,"Sheet5"}</definedName>
    <definedName name="나다라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나라" hidden="1">{#N/A,#N/A,FALSE,"1.CRITERIA";#N/A,#N/A,FALSE,"2.IS";#N/A,#N/A,FALSE,"3.BS";#N/A,#N/A,FALSE,"4.PER PL";#N/A,#N/A,FALSE,"5.INVESTMENT";#N/A,#N/A,FALSE,"6.공문";#N/A,#N/A,FALSE,"7.netinvest"}</definedName>
    <definedName name="남" hidden="1">{#N/A,#N/A,FALSE,"Sheet5"}</definedName>
    <definedName name="내" hidden="1">{#N/A,#N/A,FALSE,"1.CRITERIA";#N/A,#N/A,FALSE,"2.IS";#N/A,#N/A,FALSE,"3.BS";#N/A,#N/A,FALSE,"4.PER PL";#N/A,#N/A,FALSE,"5.INVESTMENT";#N/A,#N/A,FALSE,"6.공문";#N/A,#N/A,FALSE,"7.netinvest"}</definedName>
    <definedName name="너" hidden="1">{#N/A,#N/A,FALSE,"1.CRITERIA";#N/A,#N/A,FALSE,"2.IS";#N/A,#N/A,FALSE,"3.BS";#N/A,#N/A,FALSE,"4.PER PL";#N/A,#N/A,FALSE,"5.INVESTMENT";#N/A,#N/A,FALSE,"6.공문";#N/A,#N/A,FALSE,"7.netinvest"}</definedName>
    <definedName name="네" hidden="1">{#N/A,#N/A,FALSE,"Sheet5"}</definedName>
    <definedName name="녀" hidden="1">{#N/A,#N/A,FALSE,"1.CRITERIA";#N/A,#N/A,FALSE,"2.IS";#N/A,#N/A,FALSE,"3.BS";#N/A,#N/A,FALSE,"4.PER PL";#N/A,#N/A,FALSE,"5.INVESTMENT";#N/A,#N/A,FALSE,"6.공문";#N/A,#N/A,FALSE,"7.netinvest"}</definedName>
    <definedName name="노" hidden="1">{#N/A,#N/A,FALSE,"1.CRITERIA";#N/A,#N/A,FALSE,"2.IS";#N/A,#N/A,FALSE,"3.BS";#N/A,#N/A,FALSE,"4.PER PL";#N/A,#N/A,FALSE,"5.INVESTMENT";#N/A,#N/A,FALSE,"6.공문";#N/A,#N/A,FALSE,"7.netinvest"}</definedName>
    <definedName name="노재현" hidden="1">{#N/A,#N/A,FALSE,"Sheet5"}</definedName>
    <definedName name="누" hidden="1">{#N/A,#N/A,FALSE,"Sheet5"}</definedName>
    <definedName name="니" hidden="1">{#N/A,#N/A,FALSE,"Sheet5"}</definedName>
    <definedName name="닝잉" hidden="1">{#N/A,#N/A,TRUE,"Y생산";#N/A,#N/A,TRUE,"Y판매";#N/A,#N/A,TRUE,"Y총물량";#N/A,#N/A,TRUE,"Y능력";#N/A,#N/A,TRUE,"YKD"}</definedName>
    <definedName name="ㄷ" hidden="1">{#N/A,#N/A,FALSE,"Aging Summary";#N/A,#N/A,FALSE,"Ratio Analysis";#N/A,#N/A,FALSE,"Test 120 Day Accts";#N/A,#N/A,FALSE,"Tickmarks"}</definedName>
    <definedName name="ㄷㄱㄷ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ㅈㄱ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ㄱㄷㅅㄱ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ㄷㄷㄷ" hidden="1">{#N/A,#N/A,FALSE,"UNIT";#N/A,#N/A,FALSE,"UNIT";#N/A,#N/A,FALSE,"계정"}</definedName>
    <definedName name="ㄷㄷㄷㄷㄷ" hidden="1">#REF!</definedName>
    <definedName name="ㄷㄹ햐" hidden="1">{#N/A,#N/A,FALSE,"지침";#N/A,#N/A,FALSE,"환경분석";#N/A,#N/A,FALSE,"Sheet16"}</definedName>
    <definedName name="ㄷㅇ" hidden="1">{#N/A,#N/A,TRUE,"Y생산";#N/A,#N/A,TRUE,"Y판매";#N/A,#N/A,TRUE,"Y총물량";#N/A,#N/A,TRUE,"Y능력";#N/A,#N/A,TRUE,"YKD"}</definedName>
    <definedName name="ㄷㅈ" hidden="1">#REF!</definedName>
    <definedName name="ㄷㅈㄱㄷㄱ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다" hidden="1">{#N/A,#N/A,FALSE,"1.CRITERIA";#N/A,#N/A,FALSE,"2.IS";#N/A,#N/A,FALSE,"3.BS";#N/A,#N/A,FALSE,"4.PER PL";#N/A,#N/A,FALSE,"5.INVESTMENT";#N/A,#N/A,FALSE,"6.공문";#N/A,#N/A,FALSE,"7.netinvest"}</definedName>
    <definedName name="다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다바" hidden="1">{#N/A,#N/A,FALSE,"1.CRITERIA";#N/A,#N/A,FALSE,"2.IS";#N/A,#N/A,FALSE,"3.BS";#N/A,#N/A,FALSE,"4.PER PL";#N/A,#N/A,FALSE,"5.INVESTMENT";#N/A,#N/A,FALSE,"6.공문";#N/A,#N/A,FALSE,"7.netinvest"}</definedName>
    <definedName name="단가기준" hidden="1">{#N/A,#N/A,TRUE,"Y생산";#N/A,#N/A,TRUE,"Y판매";#N/A,#N/A,TRUE,"Y총물량";#N/A,#N/A,TRUE,"Y능력";#N/A,#N/A,TRUE,"YKD"}</definedName>
    <definedName name="단기" hidden="1">{#N/A,#N/A,TRUE,"Y생산";#N/A,#N/A,TRUE,"Y판매";#N/A,#N/A,TRUE,"Y총물량";#N/A,#N/A,TRUE,"Y능력";#N/A,#N/A,TRUE,"YKD"}</definedName>
    <definedName name="단기차입금1" hidden="1">'[20]단기차입금(200006)'!#REF!</definedName>
    <definedName name="대" hidden="1">#REF!</definedName>
    <definedName name="대손충당금" hidden="1">{#N/A,#N/A,FALSE,"1.CRITERIA";#N/A,#N/A,FALSE,"2.IS";#N/A,#N/A,FALSE,"3.BS";#N/A,#N/A,FALSE,"4.PER PL";#N/A,#N/A,FALSE,"5.INVESTMENT";#N/A,#N/A,FALSE,"6.공문";#N/A,#N/A,FALSE,"7.netinvest"}</definedName>
    <definedName name="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대조표.." hidden="1">#REF!</definedName>
    <definedName name="던" hidden="1">{#N/A,#N/A,FALSE,"Sheet5"}</definedName>
    <definedName name="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돈다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돌" hidden="1">{#N/A,#N/A,FALSE,"Sheet5"}</definedName>
    <definedName name="돠" hidden="1">{#N/A,#N/A,FALSE,"1.CRITERIA";#N/A,#N/A,FALSE,"2.IS";#N/A,#N/A,FALSE,"3.BS";#N/A,#N/A,FALSE,"4.PER PL";#N/A,#N/A,FALSE,"5.INVESTMENT";#N/A,#N/A,FALSE,"6.공문";#N/A,#N/A,FALSE,"7.netinvest"}</definedName>
    <definedName name="디" hidden="1">{#N/A,#N/A,FALSE,"1.CRITERIA";#N/A,#N/A,FALSE,"2.IS";#N/A,#N/A,FALSE,"3.BS";#N/A,#N/A,FALSE,"4.PER PL";#N/A,#N/A,FALSE,"5.INVESTMENT";#N/A,#N/A,FALSE,"6.공문";#N/A,#N/A,FALSE,"7.netinvest"}</definedName>
    <definedName name="ㄹ" hidden="1">{#N/A,#N/A,FALSE,"Aging Summary";#N/A,#N/A,FALSE,"Ratio Analysis";#N/A,#N/A,FALSE,"Test 120 Day Accts";#N/A,#N/A,FALSE,"Tickmarks"}</definedName>
    <definedName name="ㄹㄴㅇㄹ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ㄹㄴㅇㄹㄴㅇㄹㄴㄱㄴㅇ" hidden="1">{#N/A,#N/A,FALSE,"지침";#N/A,#N/A,FALSE,"환경분석";#N/A,#N/A,FALSE,"Sheet16"}</definedName>
    <definedName name="ㄹㄴㅇㅁㅇㄴ" hidden="1">{#N/A,#N/A,FALSE,"UNIT";#N/A,#N/A,FALSE,"UNIT";#N/A,#N/A,FALSE,"계정"}</definedName>
    <definedName name="ㄹㄴㅇㅁㅇㄹ" hidden="1">{#N/A,#N/A,FALSE,"UNIT";#N/A,#N/A,FALSE,"UNIT";#N/A,#N/A,FALSE,"계정"}</definedName>
    <definedName name="ㄹㄹ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ㄹㄹ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ㄹㄹㄹㄹㄹㄹㄹㅇㄹㅇㄴㄹ" hidden="1">{#N/A,#N/A,FALSE,"3가";#N/A,#N/A,FALSE,"3나";#N/A,#N/A,FALSE,"3다"}</definedName>
    <definedName name="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ㄹㅇ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ㄹㅇㅎㄴ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라" hidden="1">{#N/A,#N/A,FALSE,"1.CRITERIA";#N/A,#N/A,FALSE,"2.IS";#N/A,#N/A,FALSE,"3.BS";#N/A,#N/A,FALSE,"4.PER PL";#N/A,#N/A,FALSE,"5.INVESTMENT";#N/A,#N/A,FALSE,"6.공문";#N/A,#N/A,FALSE,"7.netinvest"}</definedName>
    <definedName name="라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라리" hidden="1">{#N/A,#N/A,FALSE,"1.CRITERIA";#N/A,#N/A,FALSE,"2.IS";#N/A,#N/A,FALSE,"3.BS";#N/A,#N/A,FALSE,"4.PER PL";#N/A,#N/A,FALSE,"5.INVESTMENT";#N/A,#N/A,FALSE,"6.공문";#N/A,#N/A,FALSE,"7.netinvest"}</definedName>
    <definedName name="라아아" hidden="1">{#N/A,#N/A,FALSE,"1.CRITERIA";#N/A,#N/A,FALSE,"2.IS";#N/A,#N/A,FALSE,"3.BS";#N/A,#N/A,FALSE,"4.PER PL";#N/A,#N/A,FALSE,"5.INVESTMENT";#N/A,#N/A,FALSE,"6.공문";#N/A,#N/A,FALSE,"7.netinvest"}</definedName>
    <definedName name="랑" hidden="1">{#N/A,#N/A,FALSE,"지침";#N/A,#N/A,FALSE,"환경분석";#N/A,#N/A,FALSE,"Sheet16"}</definedName>
    <definedName name="랴" hidden="1">{#N/A,#N/A,FALSE,"1.CRITERIA";#N/A,#N/A,FALSE,"2.IS";#N/A,#N/A,FALSE,"3.BS";#N/A,#N/A,FALSE,"4.PER PL";#N/A,#N/A,FALSE,"5.INVESTMENT";#N/A,#N/A,FALSE,"6.공문";#N/A,#N/A,FALSE,"7.netinvest"}</definedName>
    <definedName name="러ㅏ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러ㅏㅐㅂ" hidden="1">{#N/A,#N/A,FALSE,"Aging Summary";#N/A,#N/A,FALSE,"Ratio Analysis";#N/A,#N/A,FALSE,"Test 120 Day Accts";#N/A,#N/A,FALSE,"Tickmarks"}</definedName>
    <definedName name="렌탈료" hidden="1">#REF!</definedName>
    <definedName name="련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" hidden="1">{#N/A,#N/A,FALSE,"1.CRITERIA";#N/A,#N/A,FALSE,"2.IS";#N/A,#N/A,FALSE,"3.BS";#N/A,#N/A,FALSE,"4.PER PL";#N/A,#N/A,FALSE,"5.INVESTMENT";#N/A,#N/A,FALSE,"6.공문";#N/A,#N/A,FALSE,"7.netinvest"}</definedName>
    <definedName name="류" hidden="1">{#N/A,#N/A,FALSE,"1.CRITERIA";#N/A,#N/A,FALSE,"2.IS";#N/A,#N/A,FALSE,"3.BS";#N/A,#N/A,FALSE,"4.PER PL";#N/A,#N/A,FALSE,"5.INVESTMENT";#N/A,#N/A,FALSE,"6.공문";#N/A,#N/A,FALSE,"7.netinvest"}</definedName>
    <definedName name="리" hidden="1">{#N/A,#N/A,FALSE,"Sheet5"}</definedName>
    <definedName name="ㄺ" hidden="1">{#N/A,#N/A,FALSE,"Aging Summary";#N/A,#N/A,FALSE,"Ratio Analysis";#N/A,#N/A,FALSE,"Test 120 Day Accts";#N/A,#N/A,FALSE,"Tickmarks"}</definedName>
    <definedName name="ㄻㅂㅂㅂ" hidden="1">{#N/A,#N/A,FALSE,"BS";#N/A,#N/A,FALSE,"PL";#N/A,#N/A,FALSE,"처분";#N/A,#N/A,FALSE,"현금";#N/A,#N/A,FALSE,"매출";#N/A,#N/A,FALSE,"원가";#N/A,#N/A,FALSE,"경영"}</definedName>
    <definedName name="ㅀ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ㅇㅀ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" hidden="1">{#N/A,#N/A,FALSE,"Aging Summary";#N/A,#N/A,FALSE,"Ratio Analysis";#N/A,#N/A,FALSE,"Test 120 Day Accts";#N/A,#N/A,FALSE,"Tickmarks"}</definedName>
    <definedName name="ㅁㄴ" hidden="1">{#N/A,#N/A,TRUE,"Y생산";#N/A,#N/A,TRUE,"Y판매";#N/A,#N/A,TRUE,"Y총물량";#N/A,#N/A,TRUE,"Y능력";#N/A,#N/A,TRUE,"YKD"}</definedName>
    <definedName name="ㅁㄴㅇ" hidden="1">{#N/A,#N/A,FALSE,"3가";#N/A,#N/A,FALSE,"3나";#N/A,#N/A,FALSE,"3다"}</definedName>
    <definedName name="ㅁㄴ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ㄹ" hidden="1">{#N/A,#N/A,FALSE,"Sheet5"}</definedName>
    <definedName name="ㅁㄴㅇㅀ" hidden="1">{#N/A,#N/A,FALSE,"Sheet5"}</definedName>
    <definedName name="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" hidden="1">{#N/A,#N/A,FALSE,"3가";#N/A,#N/A,FALSE,"3나";#N/A,#N/A,FALSE,"3다"}</definedName>
    <definedName name="ㅁㅁㅁㅁㅁ" hidden="1">{#N/A,#N/A,FALSE,"UNIT";#N/A,#N/A,FALSE,"UNIT";#N/A,#N/A,FALSE,"계정"}</definedName>
    <definedName name="ㅁㅂㅂㅂ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ㅁ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 hidden="1">{#N/A,#N/A,FALSE,"1.CRITERIA";#N/A,#N/A,FALSE,"2.IS";#N/A,#N/A,FALSE,"3.BS";#N/A,#N/A,FALSE,"4.PER PL";#N/A,#N/A,FALSE,"5.INVESTMENT";#N/A,#N/A,FALSE,"6.공문";#N/A,#N/A,FALSE,"7.netinvest"}</definedName>
    <definedName name="마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마" hidden="1">{#N/A,#N/A,FALSE,"1.CRITERIA";#N/A,#N/A,FALSE,"2.IS";#N/A,#N/A,FALSE,"3.BS";#N/A,#N/A,FALSE,"4.PER PL";#N/A,#N/A,FALSE,"5.INVESTMENT";#N/A,#N/A,FALSE,"6.공문";#N/A,#N/A,FALSE,"7.netinvest"}</definedName>
    <definedName name="마마오" hidden="1">{#N/A,#N/A,FALSE,"1.CRITERIA";#N/A,#N/A,FALSE,"2.IS";#N/A,#N/A,FALSE,"3.BS";#N/A,#N/A,FALSE,"4.PER PL";#N/A,#N/A,FALSE,"5.INVESTMENT";#N/A,#N/A,FALSE,"6.공문";#N/A,#N/A,FALSE,"7.netinvest"}</definedName>
    <definedName name="마마이" hidden="1">{#N/A,#N/A,FALSE,"1.CRITERIA";#N/A,#N/A,FALSE,"2.IS";#N/A,#N/A,FALSE,"3.BS";#N/A,#N/A,FALSE,"4.PER PL";#N/A,#N/A,FALSE,"5.INVESTMENT";#N/A,#N/A,FALSE,"6.공문";#N/A,#N/A,FALSE,"7.netinvest"}</definedName>
    <definedName name="마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아" hidden="1">{#N/A,#N/A,FALSE,"1.CRITERIA";#N/A,#N/A,FALSE,"2.IS";#N/A,#N/A,FALSE,"3.BS";#N/A,#N/A,FALSE,"4.PER PL";#N/A,#N/A,FALSE,"5.INVESTMENT";#N/A,#N/A,FALSE,"6.공문";#N/A,#N/A,FALSE,"7.netinvest"}</definedName>
    <definedName name="매" hidden="1">{#N/A,#N/A,FALSE,"1.CRITERIA";#N/A,#N/A,FALSE,"2.IS";#N/A,#N/A,FALSE,"3.BS";#N/A,#N/A,FALSE,"4.PER PL";#N/A,#N/A,FALSE,"5.INVESTMENT";#N/A,#N/A,FALSE,"6.공문";#N/A,#N/A,FALSE,"7.netinvest"}</definedName>
    <definedName name="매입채무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매축액2" hidden="1">{#N/A,#N/A,FALSE,"1.CRITERIA";#N/A,#N/A,FALSE,"2.IS";#N/A,#N/A,FALSE,"3.BS";#N/A,#N/A,FALSE,"4.PER PL";#N/A,#N/A,FALSE,"5.INVESTMENT";#N/A,#N/A,FALSE,"6.공문";#N/A,#N/A,FALSE,"7.netinvest"}</definedName>
    <definedName name="매출3" hidden="1">{#N/A,#N/A,FALSE,"지침";#N/A,#N/A,FALSE,"환경분석";#N/A,#N/A,FALSE,"Sheet16"}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계획" hidden="1">{#N/A,#N/A,FALSE,"UNIT";#N/A,#N/A,FALSE,"UNIT";#N/A,#N/A,FALSE,"계정"}</definedName>
    <definedName name="매출액2" hidden="1">{#N/A,#N/A,FALSE,"1.CRITERIA";#N/A,#N/A,FALSE,"2.IS";#N/A,#N/A,FALSE,"3.BS";#N/A,#N/A,FALSE,"4.PER PL";#N/A,#N/A,FALSE,"5.INVESTMENT";#N/A,#N/A,FALSE,"6.공문";#N/A,#N/A,FALSE,"7.netinvest"}</definedName>
    <definedName name="매출채권_1" hidden="1">{#N/A,#N/A,FALSE,"Aging Summary";#N/A,#N/A,FALSE,"Ratio Analysis";#N/A,#N/A,FALSE,"Test 120 Day Accts";#N/A,#N/A,FALSE,"Tickmarks"}</definedName>
    <definedName name="머머" hidden="1">{#N/A,#N/A,FALSE,"1.CRITERIA";#N/A,#N/A,FALSE,"2.IS";#N/A,#N/A,FALSE,"3.BS";#N/A,#N/A,FALSE,"4.PER PL";#N/A,#N/A,FALSE,"5.INVESTMENT";#N/A,#N/A,FALSE,"6.공문";#N/A,#N/A,FALSE,"7.netinvest"}</definedName>
    <definedName name="며며" hidden="1">{#N/A,#N/A,FALSE,"1.CRITERIA";#N/A,#N/A,FALSE,"2.IS";#N/A,#N/A,FALSE,"3.BS";#N/A,#N/A,FALSE,"4.PER PL";#N/A,#N/A,FALSE,"5.INVESTMENT";#N/A,#N/A,FALSE,"6.공문";#N/A,#N/A,FALSE,"7.netinvest"}</definedName>
    <definedName name="모" hidden="1">{#N/A,#N/A,FALSE,"UNIT";#N/A,#N/A,FALSE,"UNIT";#N/A,#N/A,FALSE,"계정"}</definedName>
    <definedName name="모리" hidden="1">{#N/A,#N/A,FALSE,"1.CRITERIA";#N/A,#N/A,FALSE,"2.IS";#N/A,#N/A,FALSE,"3.BS";#N/A,#N/A,FALSE,"4.PER PL";#N/A,#N/A,FALSE,"5.INVESTMENT";#N/A,#N/A,FALSE,"6.공문";#N/A,#N/A,FALSE,"7.netinvest"}</definedName>
    <definedName name="모모" hidden="1">{#N/A,#N/A,FALSE,"1.CRITERIA";#N/A,#N/A,FALSE,"2.IS";#N/A,#N/A,FALSE,"3.BS";#N/A,#N/A,FALSE,"4.PER PL";#N/A,#N/A,FALSE,"5.INVESTMENT";#N/A,#N/A,FALSE,"6.공문";#N/A,#N/A,FALSE,"7.netinvest"}</definedName>
    <definedName name="뫌" hidden="1">{#N/A,#N/A,FALSE,"1.CRITERIA";#N/A,#N/A,FALSE,"2.IS";#N/A,#N/A,FALSE,"3.BS";#N/A,#N/A,FALSE,"4.PER PL";#N/A,#N/A,FALSE,"5.INVESTMENT";#N/A,#N/A,FALSE,"6.공문";#N/A,#N/A,FALSE,"7.netinvest"}</definedName>
    <definedName name="무무" hidden="1">{#N/A,#N/A,FALSE,"1.CRITERIA";#N/A,#N/A,FALSE,"2.IS";#N/A,#N/A,FALSE,"3.BS";#N/A,#N/A,FALSE,"4.PER PL";#N/A,#N/A,FALSE,"5.INVESTMENT";#N/A,#N/A,FALSE,"6.공문";#N/A,#N/A,FALSE,"7.netinvest"}</definedName>
    <definedName name="무형자산" hidden="1">{#N/A,#N/A,FALSE,"Aging Summary";#N/A,#N/A,FALSE,"Ratio Analysis";#N/A,#N/A,FALSE,"Test 120 Day Accts";#N/A,#N/A,FALSE,"Tickmarks"}</definedName>
    <definedName name="무형자산\" hidden="1">{#N/A,#N/A,FALSE,"Sheet5"}</definedName>
    <definedName name="물랴자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뮤" hidden="1">{#N/A,#N/A,FALSE,"기술료 비교"}</definedName>
    <definedName name="뮤뮤" hidden="1">{#N/A,#N/A,FALSE,"1.CRITERIA";#N/A,#N/A,FALSE,"2.IS";#N/A,#N/A,FALSE,"3.BS";#N/A,#N/A,FALSE,"4.PER PL";#N/A,#N/A,FALSE,"5.INVESTMENT";#N/A,#N/A,FALSE,"6.공문";#N/A,#N/A,FALSE,"7.netinvest"}</definedName>
    <definedName name="미라" hidden="1">{#N/A,#N/A,FALSE,"1.CRITERIA";#N/A,#N/A,FALSE,"2.IS";#N/A,#N/A,FALSE,"3.BS";#N/A,#N/A,FALSE,"4.PER PL";#N/A,#N/A,FALSE,"5.INVESTMENT";#N/A,#N/A,FALSE,"6.공문";#N/A,#N/A,FALSE,"7.netinvest"}</definedName>
    <definedName name="미로" hidden="1">{#N/A,#N/A,FALSE,"1.CRITERIA";#N/A,#N/A,FALSE,"2.IS";#N/A,#N/A,FALSE,"3.BS";#N/A,#N/A,FALSE,"4.PER PL";#N/A,#N/A,FALSE,"5.INVESTMENT";#N/A,#N/A,FALSE,"6.공문";#N/A,#N/A,FALSE,"7.netinvest"}</definedName>
    <definedName name="미로어" hidden="1">{#N/A,#N/A,FALSE,"1.CRITERIA";#N/A,#N/A,FALSE,"2.IS";#N/A,#N/A,FALSE,"3.BS";#N/A,#N/A,FALSE,"4.PER PL";#N/A,#N/A,FALSE,"5.INVESTMENT";#N/A,#N/A,FALSE,"6.공문";#N/A,#N/A,FALSE,"7.netinvest"}</definedName>
    <definedName name="미료" hidden="1">{#N/A,#N/A,FALSE,"1.CRITERIA";#N/A,#N/A,FALSE,"2.IS";#N/A,#N/A,FALSE,"3.BS";#N/A,#N/A,FALSE,"4.PER PL";#N/A,#N/A,FALSE,"5.INVESTMENT";#N/A,#N/A,FALSE,"6.공문";#N/A,#N/A,FALSE,"7.netinvest"}</definedName>
    <definedName name="미미" hidden="1">{#N/A,#N/A,FALSE,"1.CRITERIA";#N/A,#N/A,FALSE,"2.IS";#N/A,#N/A,FALSE,"3.BS";#N/A,#N/A,FALSE,"4.PER PL";#N/A,#N/A,FALSE,"5.INVESTMENT";#N/A,#N/A,FALSE,"6.공문";#N/A,#N/A,FALSE,"7.netinvest"}</definedName>
    <definedName name="미수금" hidden="1">{#N/A,#N/A,FALSE,"1.CRITERIA";#N/A,#N/A,FALSE,"2.IS";#N/A,#N/A,FALSE,"3.BS";#N/A,#N/A,FALSE,"4.PER PL";#N/A,#N/A,FALSE,"5.INVESTMENT";#N/A,#N/A,FALSE,"6.공문";#N/A,#N/A,FALSE,"7.netinvest"}</definedName>
    <definedName name="미수수익" hidden="1">{"'보고양식'!$A$58:$K$111"}</definedName>
    <definedName name="미수수익05년9월" hidden="1">#REF!</definedName>
    <definedName name="미수이자들" hidden="1">#REF!</definedName>
    <definedName name="미접수0805" hidden="1">{"'Sheet1'!$A$1:$D$15"}</definedName>
    <definedName name="미지급금" hidden="1">{#N/A,#N/A,FALSE,"BS";#N/A,#N/A,FALSE,"PL";#N/A,#N/A,FALSE,"처분";#N/A,#N/A,FALSE,"현금";#N/A,#N/A,FALSE,"매출";#N/A,#N/A,FALSE,"원가";#N/A,#N/A,FALSE,"경영"}</definedName>
    <definedName name="미지급비용" hidden="1">{#N/A,#N/A,FALSE,"1.CRITERIA";#N/A,#N/A,FALSE,"2.IS";#N/A,#N/A,FALSE,"3.BS";#N/A,#N/A,FALSE,"4.PER PL";#N/A,#N/A,FALSE,"5.INVESTMENT";#N/A,#N/A,FALSE,"6.공문";#N/A,#N/A,FALSE,"7.netinvest"}</definedName>
    <definedName name="미착" hidden="1">{#N/A,#N/A,FALSE,"BS";#N/A,#N/A,FALSE,"PL";#N/A,#N/A,FALSE,"처분";#N/A,#N/A,FALSE,"현금";#N/A,#N/A,FALSE,"매출";#N/A,#N/A,FALSE,"원가";#N/A,#N/A,FALSE,"경영"}</definedName>
    <definedName name="미착10월" hidden="1">{#N/A,#N/A,FALSE,"BS";#N/A,#N/A,FALSE,"PL";#N/A,#N/A,FALSE,"처분";#N/A,#N/A,FALSE,"현금";#N/A,#N/A,FALSE,"매출";#N/A,#N/A,FALSE,"원가";#N/A,#N/A,FALSE,"경영"}</definedName>
    <definedName name="민자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hidden="1">{#N/A,#N/A,FALSE,"Aging Summary";#N/A,#N/A,FALSE,"Ratio Analysis";#N/A,#N/A,FALSE,"Test 120 Day Accts";#N/A,#N/A,FALSE,"Tickmarks"}</definedName>
    <definedName name="ㅂㅂ" hidden="1">{#N/A,#N/A,FALSE,"BS";#N/A,#N/A,FALSE,"PL";#N/A,#N/A,FALSE,"처분";#N/A,#N/A,FALSE,"현금";#N/A,#N/A,FALSE,"매출";#N/A,#N/A,FALSE,"원가";#N/A,#N/A,FALSE,"경영"}</definedName>
    <definedName name="ㅂㅂㅂ" hidden="1">{#N/A,#N/A,FALSE,"총괄수정"}</definedName>
    <definedName name="ㅂㅂㅂㅂ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ㅂㅇㅊㅌㅋ" hidden="1">{#N/A,#N/A,FALSE,"Aging Summary";#N/A,#N/A,FALSE,"Ratio Analysis";#N/A,#N/A,FALSE,"Test 120 Day Accts";#N/A,#N/A,FALSE,"Tickmarks"}</definedName>
    <definedName name="ㅂㅈㄷㄱㅂ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hidden="1">{#N/A,#N/A,FALSE,"1.CRITERIA";#N/A,#N/A,FALSE,"2.IS";#N/A,#N/A,FALSE,"3.BS";#N/A,#N/A,FALSE,"4.PER PL";#N/A,#N/A,FALSE,"5.INVESTMENT";#N/A,#N/A,FALSE,"6.공문";#N/A,#N/A,FALSE,"7.netinvest"}</definedName>
    <definedName name="바가" hidden="1">{#N/A,#N/A,FALSE,"1.CRITERIA";#N/A,#N/A,FALSE,"2.IS";#N/A,#N/A,FALSE,"3.BS";#N/A,#N/A,FALSE,"4.PER PL";#N/A,#N/A,FALSE,"5.INVESTMENT";#N/A,#N/A,FALSE,"6.공문";#N/A,#N/A,FALSE,"7.netinvest"}</definedName>
    <definedName name="바나" hidden="1">{#N/A,#N/A,FALSE,"1.CRITERIA";#N/A,#N/A,FALSE,"2.IS";#N/A,#N/A,FALSE,"3.BS";#N/A,#N/A,FALSE,"4.PER PL";#N/A,#N/A,FALSE,"5.INVESTMENT";#N/A,#N/A,FALSE,"6.공문";#N/A,#N/A,FALSE,"7.netinvest"}</definedName>
    <definedName name="바다올" hidden="1">{#N/A,#N/A,FALSE,"1.CRITERIA";#N/A,#N/A,FALSE,"2.IS";#N/A,#N/A,FALSE,"3.BS";#N/A,#N/A,FALSE,"4.PER PL";#N/A,#N/A,FALSE,"5.INVESTMENT";#N/A,#N/A,FALSE,"6.공문";#N/A,#N/A,FALSE,"7.netinvest"}</definedName>
    <definedName name="바라" hidden="1">{#N/A,#N/A,FALSE,"1.CRITERIA";#N/A,#N/A,FALSE,"2.IS";#N/A,#N/A,FALSE,"3.BS";#N/A,#N/A,FALSE,"4.PER PL";#N/A,#N/A,FALSE,"5.INVESTMENT";#N/A,#N/A,FALSE,"6.공문";#N/A,#N/A,FALSE,"7.netinvest"}</definedName>
    <definedName name="바라오" hidden="1">{#N/A,#N/A,FALSE,"1.CRITERIA";#N/A,#N/A,FALSE,"2.IS";#N/A,#N/A,FALSE,"3.BS";#N/A,#N/A,FALSE,"4.PER PL";#N/A,#N/A,FALSE,"5.INVESTMENT";#N/A,#N/A,FALSE,"6.공문";#N/A,#N/A,FALSE,"7.netinvest"}</definedName>
    <definedName name="바로" hidden="1">{#N/A,#N/A,FALSE,"1.CRITERIA";#N/A,#N/A,FALSE,"2.IS";#N/A,#N/A,FALSE,"3.BS";#N/A,#N/A,FALSE,"4.PER PL";#N/A,#N/A,FALSE,"5.INVESTMENT";#N/A,#N/A,FALSE,"6.공문";#N/A,#N/A,FALSE,"7.netinvest"}</definedName>
    <definedName name="바바" hidden="1">{#N/A,#N/A,FALSE,"1.CRITERIA";#N/A,#N/A,FALSE,"2.IS";#N/A,#N/A,FALSE,"3.BS";#N/A,#N/A,FALSE,"4.PER PL";#N/A,#N/A,FALSE,"5.INVESTMENT";#N/A,#N/A,FALSE,"6.공문";#N/A,#N/A,FALSE,"7.netinvest"}</definedName>
    <definedName name="바바라" hidden="1">{#N/A,#N/A,TRUE,"Y생산";#N/A,#N/A,TRUE,"Y판매";#N/A,#N/A,TRUE,"Y총물량";#N/A,#N/A,TRUE,"Y능력";#N/A,#N/A,TRUE,"YKD"}</definedName>
    <definedName name="바아" hidden="1">{#N/A,#N/A,FALSE,"1.CRITERIA";#N/A,#N/A,FALSE,"2.IS";#N/A,#N/A,FALSE,"3.BS";#N/A,#N/A,FALSE,"4.PER PL";#N/A,#N/A,FALSE,"5.INVESTMENT";#N/A,#N/A,FALSE,"6.공문";#N/A,#N/A,FALSE,"7.netinvest"}</definedName>
    <definedName name="바아가" hidden="1">{#N/A,#N/A,FALSE,"1.CRITERIA";#N/A,#N/A,FALSE,"2.IS";#N/A,#N/A,FALSE,"3.BS";#N/A,#N/A,FALSE,"4.PER PL";#N/A,#N/A,FALSE,"5.INVESTMENT";#N/A,#N/A,FALSE,"6.공문";#N/A,#N/A,FALSE,"7.netinvest"}</definedName>
    <definedName name="바아가오" hidden="1">{#N/A,#N/A,FALSE,"1.CRITERIA";#N/A,#N/A,FALSE,"2.IS";#N/A,#N/A,FALSE,"3.BS";#N/A,#N/A,FALSE,"4.PER PL";#N/A,#N/A,FALSE,"5.INVESTMENT";#N/A,#N/A,FALSE,"6.공문";#N/A,#N/A,FALSE,"7.netinvest"}</definedName>
    <definedName name="바아고" hidden="1">{#N/A,#N/A,FALSE,"1.CRITERIA";#N/A,#N/A,FALSE,"2.IS";#N/A,#N/A,FALSE,"3.BS";#N/A,#N/A,FALSE,"4.PER PL";#N/A,#N/A,FALSE,"5.INVESTMENT";#N/A,#N/A,FALSE,"6.공문";#N/A,#N/A,FALSE,"7.netinvest"}</definedName>
    <definedName name="바이" hidden="1">{#N/A,#N/A,FALSE,"1.CRITERIA";#N/A,#N/A,FALSE,"2.IS";#N/A,#N/A,FALSE,"3.BS";#N/A,#N/A,FALSE,"4.PER PL";#N/A,#N/A,FALSE,"5.INVESTMENT";#N/A,#N/A,FALSE,"6.공문";#N/A,#N/A,FALSE,"7.netinvest"}</definedName>
    <definedName name="박" hidden="1">[21]생산직!$A$5:$U$139</definedName>
    <definedName name="박광호5" hidden="1">{#N/A,#N/A,FALSE,"BS";#N/A,#N/A,FALSE,"PL";#N/A,#N/A,FALSE,"처분";#N/A,#N/A,FALSE,"현금";#N/A,#N/A,FALSE,"매출";#N/A,#N/A,FALSE,"원가";#N/A,#N/A,FALSE,"경영"}</definedName>
    <definedName name="박명용" hidden="1">{#N/A,#N/A,TRUE,"Y생산";#N/A,#N/A,TRUE,"Y판매";#N/A,#N/A,TRUE,"Y총물량";#N/A,#N/A,TRUE,"Y능력";#N/A,#N/A,TRUE,"YKD"}</definedName>
    <definedName name="발" hidden="1">{#N/A,#N/A,FALSE,"1.CRITERIA";#N/A,#N/A,FALSE,"2.IS";#N/A,#N/A,FALSE,"3.BS";#N/A,#N/A,FALSE,"4.PER PL";#N/A,#N/A,FALSE,"5.INVESTMENT";#N/A,#N/A,FALSE,"6.공문";#N/A,#N/A,FALSE,"7.netinvest"}</definedName>
    <definedName name="배" hidden="1">{#N/A,#N/A,FALSE,"1.CRITERIA";#N/A,#N/A,FALSE,"2.IS";#N/A,#N/A,FALSE,"3.BS";#N/A,#N/A,FALSE,"4.PER PL";#N/A,#N/A,FALSE,"5.INVESTMENT";#N/A,#N/A,FALSE,"6.공문";#N/A,#N/A,FALSE,"7.netinvest"}</definedName>
    <definedName name="버가" hidden="1">{#N/A,#N/A,FALSE,"96 3월물량표";#N/A,#N/A,FALSE,"96 4월물량표";#N/A,#N/A,FALSE,"96 5월물량표"}</definedName>
    <definedName name="버버" hidden="1">{#N/A,#N/A,FALSE,"1.CRITERIA";#N/A,#N/A,FALSE,"2.IS";#N/A,#N/A,FALSE,"3.BS";#N/A,#N/A,FALSE,"4.PER PL";#N/A,#N/A,FALSE,"5.INVESTMENT";#N/A,#N/A,FALSE,"6.공문";#N/A,#N/A,FALSE,"7.netinvest"}</definedName>
    <definedName name="베" hidden="1">{#N/A,#N/A,FALSE,"1.CRITERIA";#N/A,#N/A,FALSE,"2.IS";#N/A,#N/A,FALSE,"3.BS";#N/A,#N/A,FALSE,"4.PER PL";#N/A,#N/A,FALSE,"5.INVESTMENT";#N/A,#N/A,FALSE,"6.공문";#N/A,#N/A,FALSE,"7.netinvest"}</definedName>
    <definedName name="변경" hidden="1">{#N/A,#N/A,FALSE,"3가";#N/A,#N/A,FALSE,"3나";#N/A,#N/A,FALSE,"3다"}</definedName>
    <definedName name="변경내역" hidden="1">{#N/A,#N/A,FALSE,"3가";#N/A,#N/A,FALSE,"3나";#N/A,#N/A,FALSE,"3다"}</definedName>
    <definedName name="변경내역1" hidden="1">{#N/A,#N/A,FALSE,"3가";#N/A,#N/A,FALSE,"3나";#N/A,#N/A,FALSE,"3다"}</definedName>
    <definedName name="변파유닛" hidden="1">{#N/A,#N/A,FALSE,"3가";#N/A,#N/A,FALSE,"3나";#N/A,#N/A,FALSE,"3다"}</definedName>
    <definedName name="변환사급가" hidden="1">{#N/A,#N/A,TRUE,"Y생산";#N/A,#N/A,TRUE,"Y판매";#N/A,#N/A,TRUE,"Y총물량";#N/A,#N/A,TRUE,"Y능력";#N/A,#N/A,TRUE,"YKD"}</definedName>
    <definedName name="병" hidden="1">[22]은행!#REF!</definedName>
    <definedName name="병신" hidden="1">{#N/A,#N/A,TRUE,"Y생산";#N/A,#N/A,TRUE,"Y판매";#N/A,#N/A,TRUE,"Y총물량";#N/A,#N/A,TRUE,"Y능력";#N/A,#N/A,TRUE,"YKD"}</definedName>
    <definedName name="보" hidden="1">{#N/A,#N/A,FALSE,"3가";#N/A,#N/A,FALSE,"3나";#N/A,#N/A,FALSE,"3다"}</definedName>
    <definedName name="보고" hidden="1">{#N/A,#N/A,FALSE,"UNIT";#N/A,#N/A,FALSE,"UNIT";#N/A,#N/A,FALSE,"계정"}</definedName>
    <definedName name="보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기준" hidden="1">{#N/A,#N/A,FALSE,"UNIT";#N/A,#N/A,FALSE,"UNIT";#N/A,#N/A,FALSE,"계정"}</definedName>
    <definedName name="보라차" hidden="1">{#N/A,#N/A,FALSE,"1.CRITERIA";#N/A,#N/A,FALSE,"2.IS";#N/A,#N/A,FALSE,"3.BS";#N/A,#N/A,FALSE,"4.PER PL";#N/A,#N/A,FALSE,"5.INVESTMENT";#N/A,#N/A,FALSE,"6.공문";#N/A,#N/A,FALSE,"7.netinvest"}</definedName>
    <definedName name="보봅" hidden="1">{#N/A,#N/A,FALSE,"Aging Summary";#N/A,#N/A,FALSE,"Ratio Analysis";#N/A,#N/A,FALSE,"Test 120 Day Accts";#N/A,#N/A,FALSE,"Tickmarks"}</definedName>
    <definedName name="보아리" hidden="1">{#N/A,#N/A,FALSE,"1.CRITERIA";#N/A,#N/A,FALSE,"2.IS";#N/A,#N/A,FALSE,"3.BS";#N/A,#N/A,FALSE,"4.PER PL";#N/A,#N/A,FALSE,"5.INVESTMENT";#N/A,#N/A,FALSE,"6.공문";#N/A,#N/A,FALSE,"7.netinvest"}</definedName>
    <definedName name="보이" hidden="1">{#N/A,#N/A,FALSE,"1.CRITERIA";#N/A,#N/A,FALSE,"2.IS";#N/A,#N/A,FALSE,"3.BS";#N/A,#N/A,FALSE,"4.PER PL";#N/A,#N/A,FALSE,"5.INVESTMENT";#N/A,#N/A,FALSE,"6.공문";#N/A,#N/A,FALSE,"7.netinvest"}</definedName>
    <definedName name="보이아" hidden="1">{#N/A,#N/A,FALSE,"1.CRITERIA";#N/A,#N/A,FALSE,"2.IS";#N/A,#N/A,FALSE,"3.BS";#N/A,#N/A,FALSE,"4.PER PL";#N/A,#N/A,FALSE,"5.INVESTMENT";#N/A,#N/A,FALSE,"6.공문";#N/A,#N/A,FALSE,"7.netinvest"}</definedName>
    <definedName name="볼" hidden="1">{#N/A,#N/A,FALSE,"1.CRITERIA";#N/A,#N/A,FALSE,"2.IS";#N/A,#N/A,FALSE,"3.BS";#N/A,#N/A,FALSE,"4.PER PL";#N/A,#N/A,FALSE,"5.INVESTMENT";#N/A,#N/A,FALSE,"6.공문";#N/A,#N/A,FALSE,"7.netinvest"}</definedName>
    <definedName name="봐" hidden="1">{#N/A,#N/A,FALSE,"1.CRITERIA";#N/A,#N/A,FALSE,"2.IS";#N/A,#N/A,FALSE,"3.BS";#N/A,#N/A,FALSE,"4.PER PL";#N/A,#N/A,FALSE,"5.INVESTMENT";#N/A,#N/A,FALSE,"6.공문";#N/A,#N/A,FALSE,"7.netinvest"}</definedName>
    <definedName name="부속" hidden="1">[23]수정시산표!#REF!</definedName>
    <definedName name="부외부채" hidden="1">{"adj95mult",#N/A,FALSE,"COMPCO";"adj95est",#N/A,FALSE,"COMPCO"}</definedName>
    <definedName name="분기" hidden="1">{#N/A,#N/A,FALSE,"BS";#N/A,#N/A,FALSE,"PL";#N/A,#N/A,FALSE,"처분";#N/A,#N/A,FALSE,"현금";#N/A,#N/A,FALSE,"매출";#N/A,#N/A,FALSE,"원가";#N/A,#N/A,FALSE,"경영"}</definedName>
    <definedName name="분기별" hidden="1">{#N/A,#N/A,TRUE,"Y생산";#N/A,#N/A,TRUE,"Y판매";#N/A,#N/A,TRUE,"Y총물량";#N/A,#N/A,TRUE,"Y능력";#N/A,#N/A,TRUE,"YKD"}</definedName>
    <definedName name="분기외화" hidden="1">{#N/A,#N/A,FALSE,"1.CRITERIA";#N/A,#N/A,FALSE,"2.IS";#N/A,#N/A,FALSE,"3.BS";#N/A,#N/A,FALSE,"4.PER PL";#N/A,#N/A,FALSE,"5.INVESTMENT";#N/A,#N/A,FALSE,"6.공문";#N/A,#N/A,FALSE,"7.netinvest"}</definedName>
    <definedName name="비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비비비" hidden="1">[24]수정시산표!#REF!</definedName>
    <definedName name="비에스" hidden="1">#REF!</definedName>
    <definedName name="비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9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율0" hidden="1">'[25]경영비율 '!#REF!</definedName>
    <definedName name="비율2" hidden="1">[24]수정시산표!#REF!</definedName>
    <definedName name="비품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빙수" hidden="1">{#N/A,#N/A,FALSE,"1.CRITERIA";#N/A,#N/A,FALSE,"2.IS";#N/A,#N/A,FALSE,"3.BS";#N/A,#N/A,FALSE,"4.PER PL";#N/A,#N/A,FALSE,"5.INVESTMENT";#N/A,#N/A,FALSE,"6.공문";#N/A,#N/A,FALSE,"7.netinvest"}</definedName>
    <definedName name="ㅅ" hidden="1">{#N/A,#N/A,TRUE,"Y생산";#N/A,#N/A,TRUE,"Y판매";#N/A,#N/A,TRUE,"Y총물량";#N/A,#N/A,TRUE,"Y능력";#N/A,#N/A,TRUE,"YKD"}</definedName>
    <definedName name="ㅅㄱ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ㄱㄱㄷ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교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ㅅ" hidden="1">{"'손익현황'!$A$1:$J$29"}</definedName>
    <definedName name="ㅅㅅㅅㅅ" hidden="1">{#N/A,#N/A,FALSE,"UNIT";#N/A,#N/A,FALSE,"UNIT";#N/A,#N/A,FALSE,"계정"}</definedName>
    <definedName name="ㅅㅅㅅㅅㅅㅅㅅ" hidden="1">{#N/A,#N/A,FALSE,"UNIT";#N/A,#N/A,FALSE,"UNIT";#N/A,#N/A,FALSE,"계정"}</definedName>
    <definedName name="사" hidden="1">{#N/A,#N/A,FALSE,"1.CRITERIA";#N/A,#N/A,FALSE,"2.IS";#N/A,#N/A,FALSE,"3.BS";#N/A,#N/A,FALSE,"4.PER PL";#N/A,#N/A,FALSE,"5.INVESTMENT";#N/A,#N/A,FALSE,"6.공문";#N/A,#N/A,FALSE,"7.netinvest"}</definedName>
    <definedName name="사1" hidden="1">#REF!</definedName>
    <definedName name="사10" hidden="1">#REF!</definedName>
    <definedName name="사2" hidden="1">#REF!</definedName>
    <definedName name="사3" hidden="1">#REF!</definedName>
    <definedName name="사4" hidden="1">#REF!</definedName>
    <definedName name="사5" hidden="1">#REF!</definedName>
    <definedName name="사6" hidden="1">#REF!</definedName>
    <definedName name="사7" hidden="1">#REF!</definedName>
    <definedName name="사8" hidden="1">#REF!</definedName>
    <definedName name="사9" hidden="1">#REF!</definedName>
    <definedName name="사고뭉치" hidden="1">{#N/A,#N/A,FALSE,"96 3월물량표";#N/A,#N/A,FALSE,"96 4월물량표";#N/A,#N/A,FALSE,"96 5월물량표"}</definedName>
    <definedName name="사사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계획" hidden="1">{#N/A,#N/A,FALSE,"기술료 비교"}</definedName>
    <definedName name="사업계획5" hidden="1">{#N/A,#N/A,FALSE,"기술료 비교"}</definedName>
    <definedName name="사업설비자산" hidden="1">{#N/A,#N/A,FALSE,"Aging Summary";#N/A,#N/A,FALSE,"Ratio Analysis";#N/A,#N/A,FALSE,"Test 120 Day Accts";#N/A,#N/A,FALSE,"Tickmarks"}</definedName>
    <definedName name="사업활성" hidden="1">{#N/A,#N/A,FALSE,"UNIT";#N/A,#N/A,FALSE,"UNIT";#N/A,#N/A,FALSE,"계정"}</definedName>
    <definedName name="사외이사후보개최품의" hidden="1">{#N/A,#N/A,TRUE,"Y생산";#N/A,#N/A,TRUE,"Y판매";#N/A,#N/A,TRUE,"Y총물량";#N/A,#N/A,TRUE,"Y능력";#N/A,#N/A,TRUE,"YKD"}</definedName>
    <definedName name="사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용명세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사원미지급" hidden="1">{#N/A,#N/A,FALSE,"1.CRITERIA";#N/A,#N/A,FALSE,"2.IS";#N/A,#N/A,FALSE,"3.BS";#N/A,#N/A,FALSE,"4.PER PL";#N/A,#N/A,FALSE,"5.INVESTMENT";#N/A,#N/A,FALSE,"6.공문";#N/A,#N/A,FALSE,"7.netinvest"}</definedName>
    <definedName name="사채" hidden="1">#REF!</definedName>
    <definedName name="산재보험료" hidden="1">{#N/A,#N/A,FALSE,"Aging Summary";#N/A,#N/A,FALSE,"Ratio Analysis";#N/A,#N/A,FALSE,"Test 120 Day Accts";#N/A,#N/A,FALSE,"Tickmarks"}</definedName>
    <definedName name="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품" hidden="1">{#N/A,#N/A,FALSE,"Sheet5"}</definedName>
    <definedName name="상품수불" hidden="1">{#N/A,#N/A,FALSE,"Sheet5"}</definedName>
    <definedName name="상품원가" hidden="1">{#N/A,#N/A,FALSE,"Sheet5"}</definedName>
    <definedName name="새로운미지급" hidden="1">{#N/A,#N/A,FALSE,"Aging Summary";#N/A,#N/A,FALSE,"Ratio Analysis";#N/A,#N/A,FALSE,"Test 120 Day Accts";#N/A,#N/A,FALSE,"Tickmarks"}</definedName>
    <definedName name="새연결분개" hidden="1">{#N/A,#N/A,FALSE,"Aging Summary";#N/A,#N/A,FALSE,"Ratio Analysis";#N/A,#N/A,FALSE,"Test 120 Day Accts";#N/A,#N/A,FALSE,"Tickmarks"}</definedName>
    <definedName name="새이름" hidden="1">[26]수정시산표!#REF!</definedName>
    <definedName name="새천년" hidden="1">{#N/A,#N/A,TRUE,"Y생산";#N/A,#N/A,TRUE,"Y판매";#N/A,#N/A,TRUE,"Y총물량";#N/A,#N/A,TRUE,"Y능력";#N/A,#N/A,TRUE,"YKD"}</definedName>
    <definedName name="생산TON" hidden="1">{#N/A,#N/A,TRUE,"Y생산";#N/A,#N/A,TRUE,"Y판매";#N/A,#N/A,TRUE,"Y총물량";#N/A,#N/A,TRUE,"Y능력";#N/A,#N/A,TRUE,"YKD"}</definedName>
    <definedName name="생산특장2" hidden="1">{#N/A,#N/A,TRUE,"Y생산";#N/A,#N/A,TRUE,"Y판매";#N/A,#N/A,TRUE,"Y총물량";#N/A,#N/A,TRUE,"Y능력";#N/A,#N/A,TRUE,"YKD"}</definedName>
    <definedName name="생산합격" hidden="1">{#N/A,#N/A,TRUE,"Y생산";#N/A,#N/A,TRUE,"Y판매";#N/A,#N/A,TRUE,"Y총물량";#N/A,#N/A,TRUE,"Y능력";#N/A,#N/A,TRUE,"YKD"}</definedName>
    <definedName name="서이" hidden="1">{#N/A,#N/A,FALSE,"1.CRITERIA";#N/A,#N/A,FALSE,"2.IS";#N/A,#N/A,FALSE,"3.BS";#N/A,#N/A,FALSE,"4.PER PL";#N/A,#N/A,FALSE,"5.INVESTMENT";#N/A,#N/A,FALSE,"6.공문";#N/A,#N/A,FALSE,"7.netinvest"}</definedName>
    <definedName name="선급금" hidden="1">{#N/A,#N/A,FALSE,"1.CRITERIA";#N/A,#N/A,FALSE,"2.IS";#N/A,#N/A,FALSE,"3.BS";#N/A,#N/A,FALSE,"4.PER PL";#N/A,#N/A,FALSE,"5.INVESTMENT";#N/A,#N/A,FALSE,"6.공문";#N/A,#N/A,FALSE,"7.netinvest"}</definedName>
    <definedName name="선급비용" hidden="1">{#N/A,#N/A,FALSE,"Aging Summary";#N/A,#N/A,FALSE,"Ratio Analysis";#N/A,#N/A,FALSE,"Test 120 Day Accts";#N/A,#N/A,FALSE,"Tickmarks"}</definedName>
    <definedName name="선물환" hidden="1">{"'Sheet1'!$A$1:$D$15"}</definedName>
    <definedName name="설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문지" hidden="1">#REF!</definedName>
    <definedName name="성" hidden="1">{#N/A,#N/A,FALSE,"UNIT";#N/A,#N/A,FALSE,"UNIT";#N/A,#N/A,FALSE,"계정"}</definedName>
    <definedName name="세부생산계획" hidden="1">{#N/A,#N/A,TRUE,"Y생산";#N/A,#N/A,TRUE,"Y판매";#N/A,#N/A,TRUE,"Y총물량";#N/A,#N/A,TRUE,"Y능력";#N/A,#N/A,TRUE,"YKD"}</definedName>
    <definedName name="소" hidden="1">{#N/A,#N/A,TRUE,"Y생산";#N/A,#N/A,TRUE,"Y판매";#N/A,#N/A,TRUE,"Y총물량";#N/A,#N/A,TRUE,"Y능력";#N/A,#N/A,TRUE,"YKD"}</definedName>
    <definedName name="소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실" hidden="1">{#N/A,#N/A,FALSE,"1.CRITERIA";#N/A,#N/A,FALSE,"2.IS";#N/A,#N/A,FALSE,"3.BS";#N/A,#N/A,FALSE,"4.PER PL";#N/A,#N/A,FALSE,"5.INVESTMENT";#N/A,#N/A,FALSE,"6.공문";#N/A,#N/A,FALSE,"7.netinvest"}</definedName>
    <definedName name="손익3" hidden="1">{#N/A,#N/A,FALSE,"UNIT";#N/A,#N/A,FALSE,"UNIT";#N/A,#N/A,FALSE,"계정"}</definedName>
    <definedName name="손익계산서조정_04_12" hidden="1">{#N/A,#N/A,FALSE,"1.CRITERIA";#N/A,#N/A,FALSE,"2.IS";#N/A,#N/A,FALSE,"3.BS";#N/A,#N/A,FALSE,"4.PER PL";#N/A,#N/A,FALSE,"5.INVESTMENT";#N/A,#N/A,FALSE,"6.공문";#N/A,#N/A,FALSE,"7.netinvest"}</definedName>
    <definedName name="손익예상" hidden="1">{#N/A,#N/A,FALSE,"UNIT";#N/A,#N/A,FALSE,"UNIT";#N/A,#N/A,FALSE,"계정"}</definedName>
    <definedName name="손익차질1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쇽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ㄳ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불" hidden="1">{#N/A,#N/A,FALSE,"Sheet5"}</definedName>
    <definedName name="수선비세부" hidden="1">#REF!</definedName>
    <definedName name="수익비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익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추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" hidden="1">{#N/A,#N/A,FALSE,"BS";#N/A,#N/A,FALSE,"PL";#N/A,#N/A,FALSE,"처분";#N/A,#N/A,FALSE,"현금";#N/A,#N/A,FALSE,"매출";#N/A,#N/A,FALSE,"원가";#N/A,#N/A,FALSE,"경영"}</definedName>
    <definedName name="수정물량" hidden="1">{#N/A,#N/A,TRUE,"Y생산";#N/A,#N/A,TRUE,"Y판매";#N/A,#N/A,TRUE,"Y총물량";#N/A,#N/A,TRUE,"Y능력";#N/A,#N/A,TRUE,"YKD"}</definedName>
    <definedName name="수정사항" hidden="1">#REF!</definedName>
    <definedName name="수정사항1" hidden="1">{#N/A,#N/A,FALSE,"BS";#N/A,#N/A,FALSE,"PL";#N/A,#N/A,FALSE,"처분";#N/A,#N/A,FALSE,"현금";#N/A,#N/A,FALSE,"매출";#N/A,#N/A,FALSE,"원가";#N/A,#N/A,FALSE,"경영"}</definedName>
    <definedName name="스킨" hidden="1">{#N/A,#N/A,FALSE,"Sheet5"}</definedName>
    <definedName name="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간" hidden="1">{#N/A,#N/A,TRUE,"Y생산";#N/A,#N/A,TRUE,"Y판매";#N/A,#N/A,TRUE,"Y총물량";#N/A,#N/A,TRUE,"Y능력";#N/A,#N/A,TRUE,"YKD"}</definedName>
    <definedName name="시설투자" hidden="1">{#N/A,#N/A,FALSE,"UNIT";#N/A,#N/A,FALSE,"UNIT";#N/A,#N/A,FALSE,"계정"}</definedName>
    <definedName name="시설투자계획_월별" hidden="1">{#N/A,#N/A,FALSE,"UNIT";#N/A,#N/A,FALSE,"UNIT";#N/A,#N/A,FALSE,"계정"}</definedName>
    <definedName name="시트자료1" hidden="1">#REF!</definedName>
    <definedName name="시트자료2" hidden="1">#REF!</definedName>
    <definedName name="시트자료3" hidden="1">#REF!</definedName>
    <definedName name="시트자료4" hidden="1">#REF!</definedName>
    <definedName name="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신규" hidden="1">#REF!</definedName>
    <definedName name="신설통계" hidden="1">{#N/A,#N/A,FALSE,"3가";#N/A,#N/A,FALSE,"3나";#N/A,#N/A,FALSE,"3다"}</definedName>
    <definedName name="실적4월" hidden="1">{#N/A,#N/A,FALSE,"UNIT";#N/A,#N/A,FALSE,"UNIT";#N/A,#N/A,FALSE,"계정"}</definedName>
    <definedName name="실적6월" hidden="1">{#N/A,#N/A,FALSE,"UNIT";#N/A,#N/A,FALSE,"UNIT";#N/A,#N/A,FALSE,"계정"}</definedName>
    <definedName name="ㅇ" hidden="1">{#N/A,#N/A,FALSE,"Aging Summary";#N/A,#N/A,FALSE,"Ratio Analysis";#N/A,#N/A,FALSE,"Test 120 Day Accts";#N/A,#N/A,FALSE,"Tickmarks"}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ㄷㅀㅅ" hidden="1">{#N/A,#N/A,FALSE,"총괄수정"}</definedName>
    <definedName name="ㅇㄴ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ㅀ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ㅇㅇ" hidden="1">{#N/A,#N/A,FALSE,"UNIT";#N/A,#N/A,FALSE,"UNIT";#N/A,#N/A,FALSE,"계정"}</definedName>
    <definedName name="ㅇㄹ" hidden="1">{#N/A,#N/A,FALSE,"UNIT";#N/A,#N/A,FALSE,"UNIT";#N/A,#N/A,FALSE,"계정"}</definedName>
    <definedName name="ㅇㄹㄴㅇ" hidden="1">{#N/A,#N/A,FALSE,"Sheet5"}</definedName>
    <definedName name="ㅇ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" hidden="1">{#N/A,#N/A,FALSE,"3가";#N/A,#N/A,FALSE,"3나";#N/A,#N/A,FALSE,"3다"}</definedName>
    <definedName name="ㅇㄹㅇㄴ" hidden="1">{#N/A,#N/A,FALSE,"3가";#N/A,#N/A,FALSE,"3나";#N/A,#N/A,FALSE,"3다"}</definedName>
    <definedName name="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ㄺ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ㄺ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ㄻ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ㄹ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ㅇㅁㄹ" hidden="1">{#N/A,#N/A,FALSE,"3가";#N/A,#N/A,FALSE,"3나";#N/A,#N/A,FALSE,"3다"}</definedName>
    <definedName name="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ㄴ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ㅇㅇ" hidden="1">{#N/A,#N/A,FALSE,"BS";#N/A,#N/A,FALSE,"PL";#N/A,#N/A,FALSE,"처분";#N/A,#N/A,FALSE,"현금";#N/A,#N/A,FALSE,"매출";#N/A,#N/A,FALSE,"원가";#N/A,#N/A,FALSE,"경영"}</definedName>
    <definedName name="ㅇㅇㅇ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ㅇㅇㅇㅇ" hidden="1">{#N/A,#N/A,FALSE,"3가";#N/A,#N/A,FALSE,"3나";#N/A,#N/A,FALSE,"3다"}</definedName>
    <definedName name="아" hidden="1">{#N/A,#N/A,FALSE,"1.CRITERIA";#N/A,#N/A,FALSE,"2.IS";#N/A,#N/A,FALSE,"3.BS";#N/A,#N/A,FALSE,"4.PER PL";#N/A,#N/A,FALSE,"5.INVESTMENT";#N/A,#N/A,FALSE,"6.공문";#N/A,#N/A,FALSE,"7.netinvest"}</definedName>
    <definedName name="아무거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아" hidden="1">{#N/A,#N/A,FALSE,"1.CRITERIA";#N/A,#N/A,FALSE,"2.IS";#N/A,#N/A,FALSE,"3.BS";#N/A,#N/A,FALSE,"4.PER PL";#N/A,#N/A,FALSE,"5.INVESTMENT";#N/A,#N/A,FALSE,"6.공문";#N/A,#N/A,FALSE,"7.netinvest"}</definedName>
    <definedName name="아아아" hidden="1">{#N/A,#N/A,FALSE,"기술료 비교"}</definedName>
    <definedName name="아아앙" hidden="1">#REF!</definedName>
    <definedName name="아앙" hidden="1">#REF!</definedName>
    <definedName name="아앙아" hidden="1">#REF!</definedName>
    <definedName name="아이" hidden="1">{#N/A,#N/A,FALSE,"1.CRITERIA";#N/A,#N/A,FALSE,"2.IS";#N/A,#N/A,FALSE,"3.BS";#N/A,#N/A,FALSE,"4.PER PL";#N/A,#N/A,FALSE,"5.INVESTMENT";#N/A,#N/A,FALSE,"6.공문";#N/A,#N/A,FALSE,"7.netinvest"}</definedName>
    <definedName name="안" hidden="1">{#N/A,#N/A,FALSE,"3가";#N/A,#N/A,FALSE,"3나";#N/A,#N/A,FALSE,"3다"}</definedName>
    <definedName name="안건" hidden="1">{#N/A,#N/A,FALSE,"BS";#N/A,#N/A,FALSE,"PL";#N/A,#N/A,FALSE,"처분";#N/A,#N/A,FALSE,"현금";#N/A,#N/A,FALSE,"매출";#N/A,#N/A,FALSE,"원가";#N/A,#N/A,FALSE,"경영"}</definedName>
    <definedName name="어어" hidden="1">{#N/A,#N/A,FALSE,"1.CRITERIA";#N/A,#N/A,FALSE,"2.IS";#N/A,#N/A,FALSE,"3.BS";#N/A,#N/A,FALSE,"4.PER PL";#N/A,#N/A,FALSE,"5.INVESTMENT";#N/A,#N/A,FALSE,"6.공문";#N/A,#N/A,FALSE,"7.netinvest"}</definedName>
    <definedName name="어음수표" hidden="1">{#N/A,#N/A,FALSE,"1.CRITERIA";#N/A,#N/A,FALSE,"2.IS";#N/A,#N/A,FALSE,"3.BS";#N/A,#N/A,FALSE,"4.PER PL";#N/A,#N/A,FALSE,"5.INVESTMENT";#N/A,#N/A,FALSE,"6.공문";#N/A,#N/A,FALSE,"7.netinvest"}</definedName>
    <definedName name="어음차입금" hidden="1">#REF!</definedName>
    <definedName name="어쩌라구" hidden="1">{#N/A,#N/A,FALSE,"Aging Summary";#N/A,#N/A,FALSE,"Ratio Analysis";#N/A,#N/A,FALSE,"Test 120 Day Accts";#N/A,#N/A,FALSE,"Tickmarks"}</definedName>
    <definedName name="어ㅏㅓ이ㅏㄴ" hidden="1">{#N/A,#N/A,FALSE,"Sheet5"}</definedName>
    <definedName name="업체별" hidden="1">{#N/A,#N/A,FALSE,"총괄수정"}</definedName>
    <definedName name="에이" hidden="1">{#N/A,#N/A,TRUE,"Y생산";#N/A,#N/A,TRUE,"Y판매";#N/A,#N/A,TRUE,"Y총물량";#N/A,#N/A,TRUE,"Y능력";#N/A,#N/A,TRUE,"YKD"}</definedName>
    <definedName name="여이" hidden="1">{#N/A,#N/A,FALSE,"1.CRITERIA";#N/A,#N/A,FALSE,"2.IS";#N/A,#N/A,FALSE,"3.BS";#N/A,#N/A,FALSE,"4.PER PL";#N/A,#N/A,FALSE,"5.INVESTMENT";#N/A,#N/A,FALSE,"6.공문";#N/A,#N/A,FALSE,"7.netinvest"}</definedName>
    <definedName name="연간예상" hidden="1">{#N/A,#N/A,FALSE,"UNIT";#N/A,#N/A,FALSE,"UNIT";#N/A,#N/A,FALSE,"계정"}</definedName>
    <definedName name="연결분개" hidden="1">{#N/A,#N/A,FALSE,"Aging Summary";#N/A,#N/A,FALSE,"Ratio Analysis";#N/A,#N/A,FALSE,"Test 120 Day Accts";#N/A,#N/A,FALSE,"Tickmarks"}</definedName>
    <definedName name="연구" hidden="1">{#N/A,#N/A,FALSE,"3가";#N/A,#N/A,FALSE,"3나";#N/A,#N/A,FALSE,"3다"}</definedName>
    <definedName name="연도별추정손익계산서1q" hidden="1">{#N/A,#N/A,FALSE,"총괄수정"}</definedName>
    <definedName name="연말손익" hidden="1">{#N/A,#N/A,FALSE,"UNIT";#N/A,#N/A,FALSE,"UNIT";#N/A,#N/A,FALSE,"계정"}</definedName>
    <definedName name="영" hidden="1">{#N/A,#N/A,FALSE,"1.CRITERIA";#N/A,#N/A,FALSE,"2.IS";#N/A,#N/A,FALSE,"3.BS";#N/A,#N/A,FALSE,"4.PER PL";#N/A,#N/A,FALSE,"5.INVESTMENT";#N/A,#N/A,FALSE,"6.공문";#N/A,#N/A,FALSE,"7.netinvest"}</definedName>
    <definedName name="영업" hidden="1">{#N/A,#N/A,FALSE,"1.CRITERIA";#N/A,#N/A,FALSE,"2.IS";#N/A,#N/A,FALSE,"3.BS";#N/A,#N/A,FALSE,"4.PER PL";#N/A,#N/A,FALSE,"5.INVESTMENT";#N/A,#N/A,FALSE,"6.공문";#N/A,#N/A,FALSE,"7.netinvest"}</definedName>
    <definedName name="영업수" hidden="1">{#N/A,#N/A,FALSE,"1.CRITERIA";#N/A,#N/A,FALSE,"2.IS";#N/A,#N/A,FALSE,"3.BS";#N/A,#N/A,FALSE,"4.PER PL";#N/A,#N/A,FALSE,"5.INVESTMENT";#N/A,#N/A,FALSE,"6.공문";#N/A,#N/A,FALSE,"7.netinvest"}</definedName>
    <definedName name="영업수익" hidden="1">{#N/A,#N/A,FALSE,"1.CRITERIA";#N/A,#N/A,FALSE,"2.IS";#N/A,#N/A,FALSE,"3.BS";#N/A,#N/A,FALSE,"4.PER PL";#N/A,#N/A,FALSE,"5.INVESTMENT";#N/A,#N/A,FALSE,"6.공문";#N/A,#N/A,FALSE,"7.netinvest"}</definedName>
    <definedName name="영업외" hidden="1">{"adj95mult",#N/A,FALSE,"COMPCO";"adj95est",#N/A,FALSE,"COMPCO"}</definedName>
    <definedName name="영업외비용" hidden="1">{#N/A,#N/A,FALSE,"Aging Summary";#N/A,#N/A,FALSE,"Ratio Analysis";#N/A,#N/A,FALSE,"Test 120 Day Accts";#N/A,#N/A,FALSE,"Tickmarks"}</definedName>
    <definedName name="영업외수" hidden="1">[27]추가예산!#REF!</definedName>
    <definedName name="영업외수익" hidden="1">{#N/A,#N/A,FALSE,"1.CRITERIA";#N/A,#N/A,FALSE,"2.IS";#N/A,#N/A,FALSE,"3.BS";#N/A,#N/A,FALSE,"4.PER PL";#N/A,#N/A,FALSE,"5.INVESTMENT";#N/A,#N/A,FALSE,"6.공문";#N/A,#N/A,FALSE,"7.netinvest"}</definedName>
    <definedName name="예비분석적검토" hidden="1">{#N/A,#N/A,FALSE,"COL-HIS"}</definedName>
    <definedName name="예수보증금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오" hidden="1">{#N/A,#N/A,FALSE,"UNIT";#N/A,#N/A,FALSE,"UNIT";#N/A,#N/A,FALSE,"계정"}</definedName>
    <definedName name="오." hidden="1">{#N/A,#N/A,FALSE,"UNIT";#N/A,#N/A,FALSE,"UNIT";#N/A,#N/A,FALSE,"계정"}</definedName>
    <definedName name="오.." hidden="1">{#N/A,#N/A,FALSE,"UNIT";#N/A,#N/A,FALSE,"UNIT";#N/A,#N/A,FALSE,"계정"}</definedName>
    <definedName name="오늘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오순선" hidden="1">[28]생산직!$A$5:$U$139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외예금" hidden="1">{#N/A,#N/A,FALSE,"1.CRITERIA";#N/A,#N/A,FALSE,"2.IS";#N/A,#N/A,FALSE,"3.BS";#N/A,#N/A,FALSE,"4.PER PL";#N/A,#N/A,FALSE,"5.INVESTMENT";#N/A,#N/A,FALSE,"6.공문";#N/A,#N/A,FALSE,"7.netinvest"}</definedName>
    <definedName name="외주계획" hidden="1">{#N/A,#N/A,TRUE,"Y생산";#N/A,#N/A,TRUE,"Y판매";#N/A,#N/A,TRUE,"Y총물량";#N/A,#N/A,TRUE,"Y능력";#N/A,#N/A,TRUE,"YKD"}</definedName>
    <definedName name="요" hidden="1">{#N/A,#N/A,FALSE,"1.CRITERIA";#N/A,#N/A,FALSE,"2.IS";#N/A,#N/A,FALSE,"3.BS";#N/A,#N/A,FALSE,"4.PER PL";#N/A,#N/A,FALSE,"5.INVESTMENT";#N/A,#N/A,FALSE,"6.공문";#N/A,#N/A,FALSE,"7.netinvest"}</definedName>
    <definedName name="우리나라" hidden="1">{#N/A,#N/A,TRUE,"Y생산";#N/A,#N/A,TRUE,"Y판매";#N/A,#N/A,TRUE,"Y총물량";#N/A,#N/A,TRUE,"Y능력";#N/A,#N/A,TRUE,"YKD"}</definedName>
    <definedName name="우이나난" hidden="1">{#N/A,#N/A,TRUE,"Y생산";#N/A,#N/A,TRUE,"Y판매";#N/A,#N/A,TRUE,"Y총물량";#N/A,#N/A,TRUE,"Y능력";#N/A,#N/A,TRUE,"YKD"}</definedName>
    <definedName name="운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용리스" hidden="1">{"'매출'!$A$1:$I$22"}</definedName>
    <definedName name="운용리스1" hidden="1">{"'매출'!$A$1:$I$22"}</definedName>
    <definedName name="원가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원가분석" hidden="1">{#N/A,#N/A,FALSE,"1.CRITERIA";#N/A,#N/A,FALSE,"2.IS";#N/A,#N/A,FALSE,"3.BS";#N/A,#N/A,FALSE,"4.PER PL";#N/A,#N/A,FALSE,"5.INVESTMENT";#N/A,#N/A,FALSE,"6.공문";#N/A,#N/A,FALSE,"7.netinvest"}</definedName>
    <definedName name="원단" hidden="1">{#N/A,#N/A,TRUE,"Y생산";#N/A,#N/A,TRUE,"Y판매";#N/A,#N/A,TRUE,"Y총물량";#N/A,#N/A,TRUE,"Y능력";#N/A,#N/A,TRUE,"YKD"}</definedName>
    <definedName name="월" hidden="1">{#N/A,#N/A,FALSE,"1.CRITERIA";#N/A,#N/A,FALSE,"2.IS";#N/A,#N/A,FALSE,"3.BS";#N/A,#N/A,FALSE,"4.PER PL";#N/A,#N/A,FALSE,"5.INVESTMENT";#N/A,#N/A,FALSE,"6.공문";#N/A,#N/A,FALSE,"7.netinvest"}</definedName>
    <definedName name="월말" hidden="1">{#N/A,#N/A,FALSE,"1.CRITERIA";#N/A,#N/A,FALSE,"2.IS";#N/A,#N/A,FALSE,"3.BS";#N/A,#N/A,FALSE,"4.PER PL";#N/A,#N/A,FALSE,"5.INVESTMENT";#N/A,#N/A,FALSE,"6.공문";#N/A,#N/A,FALSE,"7.netinvest"}</definedName>
    <definedName name="월별" hidden="1">{#N/A,#N/A,FALSE,"1.CRITERIA";#N/A,#N/A,FALSE,"2.IS";#N/A,#N/A,FALSE,"3.BS";#N/A,#N/A,FALSE,"4.PER PL";#N/A,#N/A,FALSE,"5.INVESTMENT";#N/A,#N/A,FALSE,"6.공문";#N/A,#N/A,FALSE,"7.netinvest"}</definedName>
    <definedName name="월별영업비용" hidden="1">{#N/A,#N/A,FALSE,"1.CRITERIA";#N/A,#N/A,FALSE,"2.IS";#N/A,#N/A,FALSE,"3.BS";#N/A,#N/A,FALSE,"4.PER PL";#N/A,#N/A,FALSE,"5.INVESTMENT";#N/A,#N/A,FALSE,"6.공문";#N/A,#N/A,FALSE,"7.netinvest"}</definedName>
    <definedName name="월별자금" hidden="1">#REF!</definedName>
    <definedName name="유가" hidden="1">{#N/A,#N/A,FALSE,"BS";#N/A,#N/A,FALSE,"PL";#N/A,#N/A,FALSE,"처분";#N/A,#N/A,FALSE,"현금";#N/A,#N/A,FALSE,"매출";#N/A,#N/A,FALSE,"원가";#N/A,#N/A,FALSE,"경영"}</definedName>
    <definedName name="유가증권" hidden="1">{#N/A,#N/A,FALSE,"Aging Summary";#N/A,#N/A,FALSE,"Ratio Analysis";#N/A,#N/A,FALSE,"Test 120 Day Accts";#N/A,#N/A,FALSE,"Tickmarks"}</definedName>
    <definedName name="유니트" hidden="1">{#N/A,#N/A,FALSE,"3가";#N/A,#N/A,FALSE,"3나";#N/A,#N/A,FALSE,"3다"}</definedName>
    <definedName name="유동성사채" hidden="1">#REF!</definedName>
    <definedName name="유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이" hidden="1">{#N/A,#N/A,FALSE,"1.CRITERIA";#N/A,#N/A,FALSE,"2.IS";#N/A,#N/A,FALSE,"3.BS";#N/A,#N/A,FALSE,"4.PER PL";#N/A,#N/A,FALSE,"5.INVESTMENT";#N/A,#N/A,FALSE,"6.공문";#N/A,#N/A,FALSE,"7.netinvest"}</definedName>
    <definedName name="유형자산" hidden="1">{#N/A,#N/A,FALSE,"Sheet5"}</definedName>
    <definedName name="윤조이너이" hidden="1">{#N/A,#N/A,FALSE,"Sheet5"}</definedName>
    <definedName name="윤종태" hidden="1">{#N/A,#N/A,FALSE,"Sheet5"}</definedName>
    <definedName name="이근우" hidden="1">{#N/A,#N/A,FALSE,"BS";#N/A,#N/A,FALSE,"PL";#N/A,#N/A,FALSE,"처분";#N/A,#N/A,FALSE,"현금";#N/A,#N/A,FALSE,"매출";#N/A,#N/A,FALSE,"원가";#N/A,#N/A,FALSE,"경영"}</definedName>
    <definedName name="이대호" hidden="1">{#N/A,#N/A,FALSE,"Sheet5"}</definedName>
    <definedName name="이름충돌\" hidden="1">{#N/A,#N/A,TRUE,"Y생산";#N/A,#N/A,TRUE,"Y판매";#N/A,#N/A,TRUE,"Y총물량";#N/A,#N/A,TRUE,"Y능력";#N/A,#N/A,TRUE,"YKD"}</definedName>
    <definedName name="이사회" hidden="1">{"adj95mult",#N/A,FALSE,"COMPCO";"adj95est",#N/A,FALSE,"COMPCO"}</definedName>
    <definedName name="이익잉여금처분계산서" hidden="1">{#N/A,#N/A,FALSE,"현장 NCR 분석";#N/A,#N/A,FALSE,"현장품질감사";#N/A,#N/A,FALSE,"현장품질감사"}</definedName>
    <definedName name="이익잉여금처분계산서B" hidden="1">{#N/A,#N/A,FALSE,"현장 NCR 분석";#N/A,#N/A,FALSE,"현장품질감사";#N/A,#N/A,FALSE,"현장품질감사"}</definedName>
    <definedName name="이종환" hidden="1">{#N/A,#N/A,FALSE,"Sheet5"}</definedName>
    <definedName name="이현직" hidden="1">{#N/A,#N/A,FALSE,"BS";#N/A,#N/A,FALSE,"PL";#N/A,#N/A,FALSE,"처분";#N/A,#N/A,FALSE,"현금";#N/A,#N/A,FALSE,"매출";#N/A,#N/A,FALSE,"원가";#N/A,#N/A,FALSE,"경영"}</definedName>
    <definedName name="이ㅏㅓ" hidden="1">{#N/A,#N/A,FALSE,"1.CRITERIA";#N/A,#N/A,FALSE,"2.IS";#N/A,#N/A,FALSE,"3.BS";#N/A,#N/A,FALSE,"4.PER PL";#N/A,#N/A,FALSE,"5.INVESTMENT";#N/A,#N/A,FALSE,"6.공문";#N/A,#N/A,FALSE,"7.netinvest"}</definedName>
    <definedName name="인" hidden="1">{#N/A,#N/A,FALSE,"총괄수정"}</definedName>
    <definedName name="인계" hidden="1">{#N/A,#N/A,TRUE,"Y생산";#N/A,#N/A,TRUE,"Y판매";#N/A,#N/A,TRUE,"Y총물량";#N/A,#N/A,TRUE,"Y능력";#N/A,#N/A,TRUE,"YKD"}</definedName>
    <definedName name="인당" hidden="1">{#N/A,#N/A,FALSE,"총괄수정"}</definedName>
    <definedName name="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세부" hidden="1">{#N/A,#N/A,TRUE,"Y생산";#N/A,#N/A,TRUE,"Y판매";#N/A,#N/A,TRUE,"Y총물량";#N/A,#N/A,TRUE,"Y능력";#N/A,#N/A,TRUE,"YKD"}</definedName>
    <definedName name="일동" hidden="1">{#N/A,#N/A,TRUE,"Y생산";#N/A,#N/A,TRUE,"Y판매";#N/A,#N/A,TRUE,"Y총물량";#N/A,#N/A,TRUE,"Y능력";#N/A,#N/A,TRUE,"YKD"}</definedName>
    <definedName name="일시적차이대사" hidden="1">{#N/A,#N/A,FALSE,"총괄수정"}</definedName>
    <definedName name="일시적차이및이월결손금1q" hidden="1">{#N/A,#N/A,FALSE,"총괄수정"}</definedName>
    <definedName name="일정" hidden="1">{#N/A,#N/A,TRUE,"Y생산";#N/A,#N/A,TRUE,"Y판매";#N/A,#N/A,TRUE,"Y총물량";#N/A,#N/A,TRUE,"Y능력";#N/A,#N/A,TRUE,"YKD"}</definedName>
    <definedName name="일정97" hidden="1">#REF!</definedName>
    <definedName name="임정은" hidden="1">{#N/A,#N/A,FALSE,"Sheet5"}</definedName>
    <definedName name="ㅈ" hidden="1">{#N/A,#N/A,FALSE,"Aging Summary";#N/A,#N/A,FALSE,"Ratio Analysis";#N/A,#N/A,FALSE,"Test 120 Day Accts";#N/A,#N/A,FALSE,"Tickmarks"}</definedName>
    <definedName name="ㅈㄳ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자" hidden="1">{#N/A,#N/A,FALSE,"3가";#N/A,#N/A,FALSE,"3나";#N/A,#N/A,FALSE,"3다"}</definedName>
    <definedName name="자." hidden="1">{#N/A,#N/A,FALSE,"UNIT";#N/A,#N/A,FALSE,"UNIT";#N/A,#N/A,FALSE,"계정"}</definedName>
    <definedName name="자.." hidden="1">{#N/A,#N/A,FALSE,"UNIT";#N/A,#N/A,FALSE,"UNIT";#N/A,#N/A,FALSE,"계정"}</definedName>
    <definedName name="자금수지_00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자금실적" hidden="1">#REF!</definedName>
    <definedName name="자본" hidden="1">{#N/A,#N/A,FALSE,"Aging Summary";#N/A,#N/A,FALSE,"Ratio Analysis";#N/A,#N/A,FALSE,"Test 120 Day Accts";#N/A,#N/A,FALSE,"Tickmarks"}</definedName>
    <definedName name="자본금" hidden="1">{#N/A,#N/A,FALSE,"Aging Summary";#N/A,#N/A,FALSE,"Ratio Analysis";#N/A,#N/A,FALSE,"Test 120 Day Accts";#N/A,#N/A,FALSE,"Tickmarks"}</definedName>
    <definedName name="자본반기" hidden="1">[29]시산표!#REF!</definedName>
    <definedName name="자본방" hidden="1">{#N/A,#N/A,FALSE,"Aging Summary";#N/A,#N/A,FALSE,"Ratio Analysis";#N/A,#N/A,FALSE,"Test 120 Day Accts";#N/A,#N/A,FALSE,"Tickmarks"}</definedName>
    <definedName name="자재기준" hidden="1">{#N/A,#N/A,TRUE,"Y생산";#N/A,#N/A,TRUE,"Y판매";#N/A,#N/A,TRUE,"Y총물량";#N/A,#N/A,TRUE,"Y능력";#N/A,#N/A,TRUE,"YKD"}</definedName>
    <definedName name="자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작성조서" hidden="1">{#N/A,#N/A,FALSE,"BS";#N/A,#N/A,FALSE,"PL";#N/A,#N/A,FALSE,"처분";#N/A,#N/A,FALSE,"현금";#N/A,#N/A,FALSE,"매출";#N/A,#N/A,FALSE,"원가";#N/A,#N/A,FALSE,"경영"}</definedName>
    <definedName name="잘못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잡손실" hidden="1">{#N/A,#N/A,FALSE,"1.CRITERIA";#N/A,#N/A,FALSE,"2.IS";#N/A,#N/A,FALSE,"3.BS";#N/A,#N/A,FALSE,"4.PER PL";#N/A,#N/A,FALSE,"5.INVESTMENT";#N/A,#N/A,FALSE,"6.공문";#N/A,#N/A,FALSE,"7.netinvest"}</definedName>
    <definedName name="잡손익2" hidden="1">{#N/A,#N/A,FALSE,"BS";#N/A,#N/A,FALSE,"PL";#N/A,#N/A,FALSE,"처분";#N/A,#N/A,FALSE,"현금";#N/A,#N/A,FALSE,"매출";#N/A,#N/A,FALSE,"원가";#N/A,#N/A,FALSE,"경영"}</definedName>
    <definedName name="잡이익" hidden="1">{#N/A,#N/A,FALSE,"1.CRITERIA";#N/A,#N/A,FALSE,"2.IS";#N/A,#N/A,FALSE,"3.BS";#N/A,#N/A,FALSE,"4.PER PL";#N/A,#N/A,FALSE,"5.INVESTMENT";#N/A,#N/A,FALSE,"6.공문";#N/A,#N/A,FALSE,"7.netinvest"}</definedName>
    <definedName name="장기성매출채권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재" hidden="1">{#N/A,#N/A,FALSE,"UNIT";#N/A,#N/A,FALSE,"UNIT";#N/A,#N/A,FALSE,"계정"}</definedName>
    <definedName name="재공포함" hidden="1">{#N/A,#N/A,FALSE,"Sheet5"}</definedName>
    <definedName name="재료" hidden="1">{#N/A,#N/A,FALSE,"Sheet5"}</definedName>
    <definedName name="재료2" hidden="1">{#N/A,#N/A,FALSE,"Sheet5"}</definedName>
    <definedName name="재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저장" hidden="1">{#N/A,#N/A,FALSE,"Sheet5"}</definedName>
    <definedName name="저장1" hidden="1">{#N/A,#N/A,FALSE,"Sheet5"}</definedName>
    <definedName name="저장2" hidden="1">{#N/A,#N/A,FALSE,"Sheet5"}</definedName>
    <definedName name="저장품수불" hidden="1">{#N/A,#N/A,FALSE,"Sheet5"}</definedName>
    <definedName name="저저" hidden="1">{#N/A,#N/A,FALSE,"UNIT";#N/A,#N/A,FALSE,"UNIT";#N/A,#N/A,FALSE,"계정"}</definedName>
    <definedName name="전기tb" hidden="1">{#N/A,#N/A,FALSE,"COL-HIS"}</definedName>
    <definedName name="전자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정" hidden="1">{#N/A,#N/A,FALSE,"UNIT";#N/A,#N/A,FALSE,"UNIT";#N/A,#N/A,FALSE,"계정"}</definedName>
    <definedName name="정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문" hidden="1">{#N/A,#N/A,FALSE,"UNIT";#N/A,#N/A,FALSE,"UNIT";#N/A,#N/A,FALSE,"계정"}</definedName>
    <definedName name="정문식" hidden="1">{#N/A,#N/A,FALSE,"UNIT";#N/A,#N/A,FALSE,"UNIT";#N/A,#N/A,FALSE,"계정"}</definedName>
    <definedName name="정미아" hidden="1">{#N/A,#N/A,FALSE,"BS";#N/A,#N/A,FALSE,"PL";#N/A,#N/A,FALSE,"처분";#N/A,#N/A,FALSE,"현금";#N/A,#N/A,FALSE,"매출";#N/A,#N/A,FALSE,"원가";#N/A,#N/A,FALSE,"경영"}</definedName>
    <definedName name="정산표" hidden="1">#REF!</definedName>
    <definedName name="정징" hidden="1">{#N/A,#N/A,TRUE,"Y생산";#N/A,#N/A,TRUE,"Y판매";#N/A,#N/A,TRUE,"Y총물량";#N/A,#N/A,TRUE,"Y능력";#N/A,#N/A,TRUE,"YKD"}</definedName>
    <definedName name="제조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제주추가종합수정안" hidden="1">{#N/A,#N/A,FALSE,"3가";#N/A,#N/A,FALSE,"3나";#N/A,#N/A,FALSE,"3다"}</definedName>
    <definedName name="제품별사업전략" hidden="1">{#N/A,#N/A,FALSE,"UNIT";#N/A,#N/A,FALSE,"UNIT";#N/A,#N/A,FALSE,"계정"}</definedName>
    <definedName name="조" hidden="1">{#N/A,#N/A,FALSE,"1.CRITERIA";#N/A,#N/A,FALSE,"2.IS";#N/A,#N/A,FALSE,"3.BS";#N/A,#N/A,FALSE,"4.PER PL";#N/A,#N/A,FALSE,"5.INVESTMENT";#N/A,#N/A,FALSE,"6.공문";#N/A,#N/A,FALSE,"7.netinvest"}</definedName>
    <definedName name="조정" hidden="1">#REF!</definedName>
    <definedName name="좃카" hidden="1">{#N/A,#N/A,TRUE,"Y생산";#N/A,#N/A,TRUE,"Y판매";#N/A,#N/A,TRUE,"Y총물량";#N/A,#N/A,TRUE,"Y능력";#N/A,#N/A,TRUE,"YKD"}</definedName>
    <definedName name="주" hidden="1">{#N/A,#N/A,FALSE,"UNIT";#N/A,#N/A,FALSE,"UNIT";#N/A,#N/A,FALSE,"계정"}</definedName>
    <definedName name="주가2002" hidden="1">{"'Sheet1'!$A$1:$D$15"}</definedName>
    <definedName name="주식매입선택권다시" hidden="1">{"'Sheet1'!$A$1:$D$15"}</definedName>
    <definedName name="주요경영지표2" hidden="1">#REF!</definedName>
    <definedName name="주요업무2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주차계획" hidden="1">{#N/A,#N/A,FALSE,"UNIT";#N/A,#N/A,FALSE,"UNIT";#N/A,#N/A,FALSE,"계정"}</definedName>
    <definedName name="준" hidden="1">{#N/A,#N/A,FALSE,"Aging Summary";#N/A,#N/A,FALSE,"Ratio Analysis";#N/A,#N/A,FALSE,"Test 120 Day Accts";#N/A,#N/A,FALSE,"Tickmarks"}</definedName>
    <definedName name="중간요약" hidden="1">{#N/A,#N/A,FALSE,"BS";#N/A,#N/A,FALSE,"PL";#N/A,#N/A,FALSE,"처분";#N/A,#N/A,FALSE,"현금";#N/A,#N/A,FALSE,"매출";#N/A,#N/A,FALSE,"원가";#N/A,#N/A,FALSE,"경영"}</definedName>
    <definedName name="중계정분류" hidden="1">{#N/A,#N/A,FALSE,"3가";#N/A,#N/A,FALSE,"3나";#N/A,#N/A,FALSE,"3다"}</definedName>
    <definedName name="중기예산" hidden="1">{#N/A,#N/A,FALSE,"3가";#N/A,#N/A,FALSE,"3나";#N/A,#N/A,FALSE,"3다"}</definedName>
    <definedName name="지나" hidden="1">#REF!</definedName>
    <definedName name="직급별초입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직접재료" hidden="1">{#N/A,#N/A,FALSE,"Sheet5"}</definedName>
    <definedName name="진" hidden="1">{#N/A,#N/A,FALSE,"3가";#N/A,#N/A,FALSE,"3나";#N/A,#N/A,FALSE,"3다"}</definedName>
    <definedName name="집기명세" hidden="1">#REF!</definedName>
    <definedName name="집기비품" hidden="1">#REF!</definedName>
    <definedName name="집기제각" hidden="1">#REF!</definedName>
    <definedName name="ㅊ" hidden="1">{#N/A,#N/A,FALSE,"Aging Summary";#N/A,#N/A,FALSE,"Ratio Analysis";#N/A,#N/A,FALSE,"Test 120 Day Accts";#N/A,#N/A,FALSE,"Tickmarks"}</definedName>
    <definedName name="ㅊㅊ" hidden="1">{#N/A,#N/A,FALSE,"BS";#N/A,#N/A,FALSE,"PL";#N/A,#N/A,FALSE,"처분";#N/A,#N/A,FALSE,"현금";#N/A,#N/A,FALSE,"매출";#N/A,#N/A,FALSE,"원가";#N/A,#N/A,FALSE,"경영"}</definedName>
    <definedName name="차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차." hidden="1">{#N/A,#N/A,FALSE,"UNIT";#N/A,#N/A,FALSE,"UNIT";#N/A,#N/A,FALSE,"계정"}</definedName>
    <definedName name="차량2" hidden="1">#REF!</definedName>
    <definedName name="차량SVC" hidden="1">{#N/A,#N/A,FALSE,"UNIT";#N/A,#N/A,FALSE,"UNIT";#N/A,#N/A,FALSE,"계정"}</definedName>
    <definedName name="차량운반구" hidden="1">{"'손익현황'!$A$1:$J$29"}</definedName>
    <definedName name="차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이조정분" hidden="1">{"'Sheet1'!$A$1:$D$15"}</definedName>
    <definedName name="차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총괄11" hidden="1">{#N/A,#N/A,FALSE,"3가";#N/A,#N/A,FALSE,"3나";#N/A,#N/A,FALSE,"3다"}</definedName>
    <definedName name="총무팀총무팀" hidden="1">{#N/A,#N/A,TRUE,"Y생산";#N/A,#N/A,TRUE,"Y판매";#N/A,#N/A,TRUE,"Y총물량";#N/A,#N/A,TRUE,"Y능력";#N/A,#N/A,TRUE,"YKD"}</definedName>
    <definedName name="촤" hidden="1">{#N/A,#N/A,FALSE,"1.CRITERIA";#N/A,#N/A,FALSE,"2.IS";#N/A,#N/A,FALSE,"3.BS";#N/A,#N/A,FALSE,"4.PER PL";#N/A,#N/A,FALSE,"5.INVESTMENT";#N/A,#N/A,FALSE,"6.공문";#N/A,#N/A,FALSE,"7.netinvest"}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최한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" hidden="1">#REF!</definedName>
    <definedName name="추정매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" hidden="1">{#N/A,#N/A,FALSE,"Aging Summary";#N/A,#N/A,FALSE,"Ratio Analysis";#N/A,#N/A,FALSE,"Test 120 Day Accts";#N/A,#N/A,FALSE,"Tickmarks"}</definedName>
    <definedName name="ㅋㅋ" hidden="1">{#N/A,#N/A,TRUE,"Y생산";#N/A,#N/A,TRUE,"Y판매";#N/A,#N/A,TRUE,"Y총물량";#N/A,#N/A,TRUE,"Y능력";#N/A,#N/A,TRUE,"YKD"}</definedName>
    <definedName name="ㅋㅋㅋ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ㅋㅋㅋㅋ" hidden="1">{#N/A,#N/A,FALSE,"Aging Summary";#N/A,#N/A,FALSE,"Ratio Analysis";#N/A,#N/A,FALSE,"Test 120 Day Accts";#N/A,#N/A,FALSE,"Tickmarks"}</definedName>
    <definedName name="카" hidden="1">{#N/A,#N/A,FALSE,"Sheet5"}</definedName>
    <definedName name="카러" hidden="1">{#N/A,#N/A,FALSE,"1.CRITERIA";#N/A,#N/A,FALSE,"2.IS";#N/A,#N/A,FALSE,"3.BS";#N/A,#N/A,FALSE,"4.PER PL";#N/A,#N/A,FALSE,"5.INVESTMENT";#N/A,#N/A,FALSE,"6.공문";#N/A,#N/A,FALSE,"7.netinvest"}</definedName>
    <definedName name="커머" hidden="1">{#N/A,#N/A,FALSE,"1.CRITERIA";#N/A,#N/A,FALSE,"2.IS";#N/A,#N/A,FALSE,"3.BS";#N/A,#N/A,FALSE,"4.PER PL";#N/A,#N/A,FALSE,"5.INVESTMENT";#N/A,#N/A,FALSE,"6.공문";#N/A,#N/A,FALSE,"7.netinvest"}</definedName>
    <definedName name="컼커" hidden="1">{#N/A,#N/A,FALSE,"1.CRITERIA";#N/A,#N/A,FALSE,"2.IS";#N/A,#N/A,FALSE,"3.BS";#N/A,#N/A,FALSE,"4.PER PL";#N/A,#N/A,FALSE,"5.INVESTMENT";#N/A,#N/A,FALSE,"6.공문";#N/A,#N/A,FALSE,"7.netinvest"}</definedName>
    <definedName name="코" hidden="1">{#N/A,#N/A,FALSE,"1.CRITERIA";#N/A,#N/A,FALSE,"2.IS";#N/A,#N/A,FALSE,"3.BS";#N/A,#N/A,FALSE,"4.PER PL";#N/A,#N/A,FALSE,"5.INVESTMENT";#N/A,#N/A,FALSE,"6.공문";#N/A,#N/A,FALSE,"7.netinvest"}</definedName>
    <definedName name="키" hidden="1">{#N/A,#N/A,FALSE,"1.CRITERIA";#N/A,#N/A,FALSE,"2.IS";#N/A,#N/A,FALSE,"3.BS";#N/A,#N/A,FALSE,"4.PER PL";#N/A,#N/A,FALSE,"5.INVESTMENT";#N/A,#N/A,FALSE,"6.공문";#N/A,#N/A,FALSE,"7.netinvest"}</definedName>
    <definedName name="ㅌ" hidden="1">{#N/A,#N/A,FALSE,"BS";#N/A,#N/A,FALSE,"PL";#N/A,#N/A,FALSE,"처분";#N/A,#N/A,FALSE,"현금";#N/A,#N/A,FALSE,"매출";#N/A,#N/A,FALSE,"원가";#N/A,#N/A,FALSE,"경영"}</definedName>
    <definedName name="ㅌㅊㅋㅌ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타" hidden="1">{#N/A,#N/A,FALSE,"Sheet5"}</definedName>
    <definedName name="통보용" hidden="1">{#N/A,#N/A,FALSE,"총괄수정"}</definedName>
    <definedName name="통보현황" hidden="1">{#N/A,#N/A,FALSE,"총괄수정"}</definedName>
    <definedName name="투자계획" hidden="1">{#N/A,#N/A,FALSE,"UNIT";#N/A,#N/A,FALSE,"UNIT";#N/A,#N/A,FALSE,"계정"}</definedName>
    <definedName name="투자유가증권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특정" hidden="1">{#N/A,#N/A,FALSE,"1.CRITERIA";#N/A,#N/A,FALSE,"2.IS";#N/A,#N/A,FALSE,"3.BS";#N/A,#N/A,FALSE,"4.PER PL";#N/A,#N/A,FALSE,"5.INVESTMENT";#N/A,#N/A,FALSE,"6.공문";#N/A,#N/A,FALSE,"7.netinvest"}</definedName>
    <definedName name="특정현금과예금" hidden="1">#REF!</definedName>
    <definedName name="팀별계획" hidden="1">{#N/A,#N/A,FALSE,"UNIT";#N/A,#N/A,FALSE,"UNIT";#N/A,#N/A,FALSE,"계정"}</definedName>
    <definedName name="ㅍ" hidden="1">{#N/A,#N/A,FALSE,"Aging Summary";#N/A,#N/A,FALSE,"Ratio Analysis";#N/A,#N/A,FALSE,"Test 120 Day Accts";#N/A,#N/A,FALSE,"Tickmarks"}</definedName>
    <definedName name="ㅍㅍ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파" hidden="1">{#N/A,#N/A,FALSE,"1.CRITERIA";#N/A,#N/A,FALSE,"2.IS";#N/A,#N/A,FALSE,"3.BS";#N/A,#N/A,FALSE,"4.PER PL";#N/A,#N/A,FALSE,"5.INVESTMENT";#N/A,#N/A,FALSE,"6.공문";#N/A,#N/A,FALSE,"7.netinvest"}</definedName>
    <definedName name="파아라" hidden="1">{#N/A,#N/A,FALSE,"1.CRITERIA";#N/A,#N/A,FALSE,"2.IS";#N/A,#N/A,FALSE,"3.BS";#N/A,#N/A,FALSE,"4.PER PL";#N/A,#N/A,FALSE,"5.INVESTMENT";#N/A,#N/A,FALSE,"6.공문";#N/A,#N/A,FALSE,"7.netinvest"}</definedName>
    <definedName name="파하" hidden="1">{#N/A,#N/A,FALSE,"1.CRITERIA";#N/A,#N/A,FALSE,"2.IS";#N/A,#N/A,FALSE,"3.BS";#N/A,#N/A,FALSE,"4.PER PL";#N/A,#N/A,FALSE,"5.INVESTMENT";#N/A,#N/A,FALSE,"6.공문";#N/A,#N/A,FALSE,"7.netinvest"}</definedName>
    <definedName name="퍄" hidden="1">{#N/A,#N/A,FALSE,"1.CRITERIA";#N/A,#N/A,FALSE,"2.IS";#N/A,#N/A,FALSE,"3.BS";#N/A,#N/A,FALSE,"4.PER PL";#N/A,#N/A,FALSE,"5.INVESTMENT";#N/A,#N/A,FALSE,"6.공문";#N/A,#N/A,FALSE,"7.netinvest"}</definedName>
    <definedName name="페" hidden="1">{#N/A,#N/A,FALSE,"1.CRITERIA";#N/A,#N/A,FALSE,"2.IS";#N/A,#N/A,FALSE,"3.BS";#N/A,#N/A,FALSE,"4.PER PL";#N/A,#N/A,FALSE,"5.INVESTMENT";#N/A,#N/A,FALSE,"6.공문";#N/A,#N/A,FALSE,"7.netinvest"}</definedName>
    <definedName name="펴" hidden="1">{#N/A,#N/A,FALSE,"1.CRITERIA";#N/A,#N/A,FALSE,"2.IS";#N/A,#N/A,FALSE,"3.BS";#N/A,#N/A,FALSE,"4.PER PL";#N/A,#N/A,FALSE,"5.INVESTMENT";#N/A,#N/A,FALSE,"6.공문";#N/A,#N/A,FALSE,"7.netinvest"}</definedName>
    <definedName name="포" hidden="1">{#N/A,#N/A,FALSE,"UNIT";#N/A,#N/A,FALSE,"UNIT";#N/A,#N/A,FALSE,"계정"}</definedName>
    <definedName name="표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품1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품관" hidden="1">{#N/A,#N/A,TRUE,"규격별손익현황";#N/A,#N/A,TRUE,"매출impact";#N/A,#N/A,TRUE,"원가impact";#N/A,#N/A,TRUE,"원재료비분석";#N/A,#N/A,TRUE,"제조경비차이";#N/A,#N/A,TRUE,"제조원단위";#N/A,#N/A,TRUE,"제조원가명세서";#N/A,#N/A,TRUE,"종합제조원가";#N/A,#N/A,TRUE,"규격별제조원가";#N/A,#N/A,TRUE,"규격별원부재료사용량";#N/A,#N/A,TRUE,"재공품평가";#N/A,#N/A,TRUE,"고정비배부";#N/A,#N/A,TRUE,"규격별제품수불현황";#N/A,#N/A,TRUE,"수불현황";#N/A,#N/A,TRUE,"원재료수불현황";#N/A,#N/A,TRUE,"부재료수불";#N/A,#N/A,TRUE,"저장품수불";#N/A,#N/A,TRUE,"b-c油"}</definedName>
    <definedName name="품질생산합격" hidden="1">{#N/A,#N/A,TRUE,"Y생산";#N/A,#N/A,TRUE,"Y판매";#N/A,#N/A,TRUE,"Y총물량";#N/A,#N/A,TRUE,"Y능력";#N/A,#N/A,TRUE,"YKD"}</definedName>
    <definedName name="피렐" hidden="1">#REF!</definedName>
    <definedName name="ㅎ" hidden="1">{#N/A,#N/A,FALSE,"BS";#N/A,#N/A,FALSE,"PL";#N/A,#N/A,FALSE,"처분";#N/A,#N/A,FALSE,"현금";#N/A,#N/A,FALSE,"매출";#N/A,#N/A,FALSE,"원가";#N/A,#N/A,FALSE,"경영"}</definedName>
    <definedName name="ㅎㄹㅇㅎㅎ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러ㅗㅓㅏㅇ노" hidden="1">#REF!</definedName>
    <definedName name="ㅎ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" hidden="1">{#N/A,#N/A,FALSE,"Aging Summary";#N/A,#N/A,FALSE,"Ratio Analysis";#N/A,#N/A,FALSE,"Test 120 Day Accts";#N/A,#N/A,FALSE,"Tickmarks"}</definedName>
    <definedName name="ㅎ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ㅎ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ㅎㅎㅎ" hidden="1">{#N/A,#N/A,FALSE,"3가";#N/A,#N/A,FALSE,"3나";#N/A,#N/A,FALSE,"3다"}</definedName>
    <definedName name="ㅎㅎㅎㅎ" hidden="1">{#N/A,#N/A,FALSE,"BS";#N/A,#N/A,FALSE,"PL";#N/A,#N/A,FALSE,"처분";#N/A,#N/A,FALSE,"현금";#N/A,#N/A,FALSE,"매출";#N/A,#N/A,FALSE,"원가";#N/A,#N/A,FALSE,"경영"}</definedName>
    <definedName name="하" hidden="1">{#N/A,#N/A,FALSE,"1.CRITERIA";#N/A,#N/A,FALSE,"2.IS";#N/A,#N/A,FALSE,"3.BS";#N/A,#N/A,FALSE,"4.PER PL";#N/A,#N/A,FALSE,"5.INVESTMENT";#N/A,#N/A,FALSE,"6.공문";#N/A,#N/A,FALSE,"7.netinvest"}</definedName>
    <definedName name="하하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한" hidden="1">{#N/A,#N/A,FALSE,"3가";#N/A,#N/A,FALSE,"3나";#N/A,#N/A,FALSE,"3다"}</definedName>
    <definedName name="한국8" hidden="1">#REF!</definedName>
    <definedName name="한국9" hidden="1">#REF!</definedName>
    <definedName name="한미" hidden="1">#REF!</definedName>
    <definedName name="한영사전" hidden="1">{#N/A,#N/A,TRUE,"Y생산";#N/A,#N/A,TRUE,"Y판매";#N/A,#N/A,TRUE,"Y총물량";#N/A,#N/A,TRUE,"Y능력";#N/A,#N/A,TRUE,"YKD"}</definedName>
    <definedName name="햐" hidden="1">{#N/A,#N/A,FALSE,"1.CRITERIA";#N/A,#N/A,FALSE,"2.IS";#N/A,#N/A,FALSE,"3.BS";#N/A,#N/A,FALSE,"4.PER PL";#N/A,#N/A,FALSE,"5.INVESTMENT";#N/A,#N/A,FALSE,"6.공문";#N/A,#N/A,FALSE,"7.netinvest"}</definedName>
    <definedName name="혀" hidden="1">{#N/A,#N/A,FALSE,"1.CRITERIA";#N/A,#N/A,FALSE,"2.IS";#N/A,#N/A,FALSE,"3.BS";#N/A,#N/A,FALSE,"4.PER PL";#N/A,#N/A,FALSE,"5.INVESTMENT";#N/A,#N/A,FALSE,"6.공문";#N/A,#N/A,FALSE,"7.netinvest"}</definedName>
    <definedName name="현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7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검증표" hidden="1">{#N/A,#N/A,FALSE,"1.CRITERIA";#N/A,#N/A,FALSE,"2.IS";#N/A,#N/A,FALSE,"3.BS";#N/A,#N/A,FALSE,"4.PER PL";#N/A,#N/A,FALSE,"5.INVESTMENT";#N/A,#N/A,FALSE,"6.공문";#N/A,#N/A,FALSE,"7.netinvest"}</definedName>
    <definedName name="현금등가물" hidden="1">{#N/A,#N/A,FALSE,"Aging Summary";#N/A,#N/A,FALSE,"Ratio Analysis";#N/A,#N/A,FALSE,"Test 120 Day Accts";#N/A,#N/A,FALSE,"Tickmarks"}</definedName>
    <definedName name="현금등가물및단기" hidden="1">{#N/A,#N/A,FALSE,"Aging Summary";#N/A,#N/A,FALSE,"Ratio Analysis";#N/A,#N/A,FALSE,"Test 120 Day Accts";#N/A,#N/A,FALSE,"Tickmarks"}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흐름" hidden="1">[30]저장품!#REF!</definedName>
    <definedName name="현금흐름1" hidden="1">[31]수정시산표!#REF!</definedName>
    <definedName name="현금흐름표" hidden="1">{#N/A,#N/A,FALSE,"Aging Summary";#N/A,#N/A,FALSE,"Ratio Analysis";#N/A,#N/A,FALSE,"Test 120 Day Accts";#N/A,#N/A,FALSE,"Tickmarks"}</definedName>
    <definedName name="현작성조서" hidden="1">{#N/A,#N/A,FALSE,"BS";#N/A,#N/A,FALSE,"PL";#N/A,#N/A,FALSE,"처분";#N/A,#N/A,FALSE,"현금";#N/A,#N/A,FALSE,"매출";#N/A,#N/A,FALSE,"원가";#N/A,#N/A,FALSE,"경영"}</definedName>
    <definedName name="호" hidden="1">{#N/A,#N/A,FALSE,"UNIT";#N/A,#N/A,FALSE,"UNIT";#N/A,#N/A,FALSE,"계정"}</definedName>
    <definedName name="호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홓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경" hidden="1">{#N/A,#N/A,FALSE,"UNIT";#N/A,#N/A,FALSE,"UNIT";#N/A,#N/A,FALSE,"계정"}</definedName>
    <definedName name="회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훈" hidden="1">255</definedName>
    <definedName name="흐름" hidden="1">{#N/A,#N/A,FALSE,"BS";#N/A,#N/A,FALSE,"PL";#N/A,#N/A,FALSE,"처분";#N/A,#N/A,FALSE,"현금";#N/A,#N/A,FALSE,"매출";#N/A,#N/A,FALSE,"원가";#N/A,#N/A,FALSE,"경영"}</definedName>
    <definedName name="ㅏ" hidden="1">{#N/A,#N/A,FALSE,"BS";#N/A,#N/A,FALSE,"PL";#N/A,#N/A,FALSE,"처분";#N/A,#N/A,FALSE,"현금";#N/A,#N/A,FALSE,"매출";#N/A,#N/A,FALSE,"원가";#N/A,#N/A,FALSE,"경영"}</definedName>
    <definedName name="ㅏㅏㅏ" hidden="1">{#N/A,#N/A,FALSE,"기술료 비교"}</definedName>
    <definedName name="ㅏㅣ" hidden="1">{#N/A,#N/A,FALSE,"총괄수정"}</definedName>
    <definedName name="ㅐㅐㅐ" hidden="1">{#N/A,#N/A,FALSE,"지침";#N/A,#N/A,FALSE,"환경분석";#N/A,#N/A,FALSE,"Sheet16"}</definedName>
    <definedName name="ㅑ" hidden="1">{#N/A,#N/A,FALSE,"Aging Summary";#N/A,#N/A,FALSE,"Ratio Analysis";#N/A,#N/A,FALSE,"Test 120 Day Accts";#N/A,#N/A,FALSE,"Tickmarks"}</definedName>
    <definedName name="ㅑㅐㅑ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ㅑ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" hidden="1">{#N/A,#N/A,FALSE,"BS";#N/A,#N/A,FALSE,"PL";#N/A,#N/A,FALSE,"처분";#N/A,#N/A,FALSE,"현금";#N/A,#N/A,FALSE,"매출";#N/A,#N/A,FALSE,"원가";#N/A,#N/A,FALSE,"경영"}</definedName>
    <definedName name="ㅓㅏ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ㅗㅓㅗㅓㅗ" hidden="1">[32]현금흐름표!$F$45</definedName>
    <definedName name="ㅕ" hidden="1">{#N/A,#N/A,FALSE,"BS";#N/A,#N/A,FALSE,"PL";#N/A,#N/A,FALSE,"처분";#N/A,#N/A,FALSE,"현금";#N/A,#N/A,FALSE,"매출";#N/A,#N/A,FALSE,"원가";#N/A,#N/A,FALSE,"경영"}</definedName>
    <definedName name="ㅕ6ㅕㅕ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ㄹㅇ려ㅗ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셧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해" hidden="1">{#N/A,#N/A,FALSE,"지침";#N/A,#N/A,FALSE,"환경분석";#N/A,#N/A,FALSE,"Sheet16"}</definedName>
    <definedName name="ㅕㅑ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ㅛ" hidden="1">{#N/A,#N/A,FALSE,"지침";#N/A,#N/A,FALSE,"환경분석";#N/A,#N/A,FALSE,"Sheet16"}</definedName>
    <definedName name="ㅗ" hidden="1">{#N/A,#N/A,FALSE,"BS";#N/A,#N/A,FALSE,"PL";#N/A,#N/A,FALSE,"처분";#N/A,#N/A,FALSE,"현금";#N/A,#N/A,FALSE,"매출";#N/A,#N/A,FALSE,"원가";#N/A,#N/A,FALSE,"경영"}</definedName>
    <definedName name="ㅗㄹ호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ㅗㅇ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ㅎㅎ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ㅓㅗ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" hidden="1">{#N/A,#N/A,FALSE,"BS";#N/A,#N/A,FALSE,"PL";#N/A,#N/A,FALSE,"처분";#N/A,#N/A,FALSE,"현금";#N/A,#N/A,FALSE,"매출";#N/A,#N/A,FALSE,"원가";#N/A,#N/A,FALSE,"경영"}</definedName>
    <definedName name="ㅛ굑샤ㅕ" hidden="1">{#N/A,#N/A,FALSE,"3가";#N/A,#N/A,FALSE,"3나";#N/A,#N/A,FALSE,"3다"}</definedName>
    <definedName name="ㅛㅓㅛ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ㅕ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" hidden="1">{#N/A,#N/A,FALSE,"Aging Summary";#N/A,#N/A,FALSE,"Ratio Analysis";#N/A,#N/A,FALSE,"Test 120 Day Accts";#N/A,#N/A,FALSE,"Tickmarks"}</definedName>
    <definedName name="ㅠㅠㅠ" hidden="1">{#N/A,#N/A,FALSE,"지침";#N/A,#N/A,FALSE,"환경분석";#N/A,#N/A,FALSE,"Sheet16"}</definedName>
    <definedName name="ㅡ" hidden="1">{#N/A,#N/A,FALSE,"Aging Summary";#N/A,#N/A,FALSE,"Ratio Analysis";#N/A,#N/A,FALSE,"Test 120 Day Accts";#N/A,#N/A,FALSE,"Tickmarks"}</definedName>
    <definedName name="ㅡㅡㅡ" hidden="1">{#N/A,#N/A,FALSE,"지침";#N/A,#N/A,FALSE,"환경분석";#N/A,#N/A,FALSE,"Sheet16"}</definedName>
    <definedName name="ㅣ" hidden="1">{#N/A,#N/A,FALSE,"Aging Summary";#N/A,#N/A,FALSE,"Ratio Analysis";#N/A,#N/A,FALSE,"Test 120 Day Accts";#N/A,#N/A,FALSE,"Tickmarks"}</definedName>
    <definedName name="ㅣㅣㅣㅣ" hidden="1">{#N/A,#N/A,FALSE,"BS";#N/A,#N/A,FALSE,"PL";#N/A,#N/A,FALSE,"처분";#N/A,#N/A,FALSE,"현금";#N/A,#N/A,FALSE,"매출";#N/A,#N/A,FALSE,"원가";#N/A,#N/A,FALSE,"경영"}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8" i="1"/>
  <c r="G18" i="1" s="1"/>
  <c r="E13" i="1"/>
  <c r="F13" i="1" l="1"/>
  <c r="H13" i="1" s="1"/>
  <c r="D18" i="1" s="1"/>
  <c r="C23" i="1" l="1"/>
  <c r="C24" i="1" l="1"/>
</calcChain>
</file>

<file path=xl/sharedStrings.xml><?xml version="1.0" encoding="utf-8"?>
<sst xmlns="http://schemas.openxmlformats.org/spreadsheetml/2006/main" count="55" uniqueCount="52">
  <si>
    <t>CUSIP / ISIN</t>
  </si>
  <si>
    <t>Footnotes</t>
  </si>
  <si>
    <t>AwABTAVMT0NBTAFI/////wFQ/QAAAB9DSVEuTllTRTogV0UuSVFfVk9MVU1FLjMvNy8yMDIzAQAAAPE4+gcCAAAACDQuMjgxMzEzAFDp17bWLtsIzucCt9Yu2wg4Q0lRLk5ZU0U6V0UuSVFfRVBTX05PUk1fTUVESUFOX0VTVC5GWTIwMjUuMS82LzE5MDAuLi5VU0QBAAAA8Tj6BwMAAAAAAC032LbWLtsII4kBt9Yu2wgmQ0lRLk5ZU0U6V0UuSVFfWUVBUkxPVy4xLzYvMTkwMC4uLi5VU0QBAAAA8Tj6BwMAAAAAAE97L7fWLtsIiFo2t9Yu2wgqQ0lRLk5ZU0U6V0UuSVFfQ0FQRVguRlkyMDIxLjEvNi8xOTAwLi4uVVNEAQAAAPE4+gcDAAAAAAA+ENi21i7bCIROArfWLtsIKUNJUS5OWVNFOldFLklRX0FGRk8uQ1kyMDE5LjEvNi8xOTAwLi4uVVNEAQAAAPE4+gcDAAAAAAA+ENi21i7bCO4cArfWLtsILkNJUS5OWVNFOldFLklRX1RPVEFMX1JFVi5DWTIwMTkuMS82LzE5MDAuLi5VU0QBAAAA8Tj6BwMAAAAAAD4Q2LbWLtsIfBACt9Yu2wgzQ0lRLk5ZU0U6V0UuSVFfRElMVVRfRVBTX0VYQ0wuRlkyMDIwLjEvNi8xOTAwLi4uVVNEAQAAAPE4+gcDAAAAAAA+ENi21i7bCPskArfWLtsIMENJUS5OWVNFOldFLklRX0ZGT19BREpfRVNULkNZMjAyNC4xLzYvMTkwMC4uLlVTRAEAAADxOPoHAwAAAAAALTfYttYu2wgO1wG31i7bCB9DSVEuTllTRTogV0UuSVFfVk9MVU1FLjMvOC8yMDIzAQAAAPE4+gcCAAAACDguNDUy</t>
  </si>
  <si>
    <t>MjgxAFDp17bWLtsIKXwCt9Yu2wg3Q0lRLk5ZU0U6V0UuSVFfUkVWRU5VRV9NRURJQU5fRVNULkNZMjAyNi4xLzYvMTkwMC4uLlVTRAEAAADxOPoHAwAAAAAALTfYttYu2wgcsAG31i7bCDJDSVEuTllTRTpXRS5JUV9OSV9NRURJQU5fRVNULkNZMjAyNC4xLzYvMTkwMC4uLlVTRAEAAADxOPoHAwAAAAAALTfYttYu2wgO1wG31i7bCCdDSVEuTllTRTogV0UuSVFfTEFTVFNBTEVQUklDRS4zLzE2LzIwMjMBAAAA8Tj6BwIAAAAGMC45Nzc2AFDp17bWLtsIitEDt9Yu2wgmQ0lRLk5ZU0U6IFdFLklRX1ZBTFVFX1RSQURFRC4zLzEwLzIwMjMBAAAA8Tj6BwIAAAAJMTguMzI0NTczAFDp17bWLtsIxA4Dt9Yu2wgpQ0lRLk5ZU0U6V0UuSVFfRUJJVC5GWTIwMjEuMS82LzE5MDAuLi5VU0QBAAAA8Tj6BwMAAAAAAD4Q2LbWLtsIhE4Ct9Yu2wg1Q0lRLk5ZU0U6V0UuSVFfQ0FQRVhfTUVESUFOX0VTVC5GWTIwMjQuMS82LzE5MDAuLi5VU0QBAAAA8Tj6BwMAAAAAAC032LbWLtsIHLABt9Yu2wguQ0lRLk5ZU0U6V0UuSVFfVE9UQUxfUkVWLkZZMjAxOS4xLzYvMTkwMC4uLlVTRAEAAADxOPoHAwAAAAAAPhDYttYu2wgF/gG31i7bCDdDSVEuTllTRTpXRS5JUV9SRVZFTlVFX01FRElBTl9FU1QuRlkyMDIzLjEvNi8xOTAwLi4uVVNEAQAAAPE4+gcDAAAAAAAtN9i21i7bCA7XAbfWLtsIJ0NJUS5OWVNFOldFLklRX1lFQVJI</t>
  </si>
  <si>
    <t>SUdILjEvNi8xOTAwLi4uLlVTRAEAAADxOPoHAwAAAAAAT3svt9Yu2wiIWja31i7bCCBDSVEuTllTRTogV0UuSVFfVk9MVU1FLjMvMjQvMjAyMwEAAADxOPoHAgAAAAgyMS43NjIzMgBQ6de21i7bCMQOA7fWLtsIM0NJUS5OWVNFOldFLklRX0RJTFVUX0VQU19FWENMLkZZMjAxOS4xLzYvMTkwMC4uLlVTRAEAAADxOPoHAwAAAAAAPhDYttYu2wgF/gG31i7bCCdDSVEuTllTRTpXRS5JUV9OSS5JUV9MVE0uMS82LzE5MDAuLi5VU0QBAAAA8Tj6BwMAAAAAAD4Q2LbWLtsIitEDt9Yu2wgwQ0lRLk5ZU0U6V0UuSVFfUFJFRl9FUVVJVFkuSVFfTFRNLjEvNi8xOTAwLi4uVVNEAQAAAPE4+gcDAAAAAAA+ENi21i7bCM7nArfWLtsIJUNJUS5OWVNFOldFLklRX0ZJU0NBTF9ZLjIwMDAuMS82LzE5MDABAAAA8Tj6BwMAAAAAAFDp17bWLtsIdvgDt9Yu2wgxQ0lRLk5ZU0U6V0UuSVFfVE9UQUxfT1VUU1RBTkRJTkdfRklMSU5HX0RBVEUuMjAwMAEAAADxOPoHAgAAAAo3MDguMTYyNzQ5AQQAAAAFAAAAATUBAAAACy0yMDYwNzgwOTU1AgAAAAUyNDE1MwYAAAABMD4Q2LbWLtsIrTUDt9Yu2wggQ0lRLk5ZU0U6IFdFLklRX1ZPTFVNRS4zLzIxLzIwMjMBAAAA8Tj6BwIAAAAINi40MTc0MzQAUOnXttYu2wiK0QO31i7bCDBDSVEuTllTRTpXRS5JUV9GRk9fQURKX0VTVC5GWTIwMjYuMS82LzE5MDAuLi5VU0QBAAAA8Tj6BwMA</t>
  </si>
  <si>
    <t>AAAAAC032LbWLtsII4kBt9Yu2wgmQ0lRLk5ZU0U6IFdFLklRX0xBU1RTQUxFUFJJQ0UuMy84LzIwMjMBAAAA8Tj6BwIAAAAEMS4xOQBQ6de21i7bCA6aArfWLtsIL0NJUS5OWVNFOldFLklRX1RPVEFMX0RFQlQuSVFfTFRNLjEvNi8xOTAwLi4uVVNEAQAAAPE4+gcDAAAAAAA+ENi21i7bCM/AArfWLtsIMUNJUS5OWVNFOldFLklRX0VCSVRfRVNUX0NJUS5DWTIwMjMuMS82LzE5MDAuLi5VU0QBAAAA8Tj6BwMAAAAAAD4Q2LbWLtsIfBACt9Yu2wgbQ0lRLk5ZU0U6V0UuSVFfQ09NUEFOWV9OQU1FAQAAAPE4+gcDAAAAC1dlV29yayBJbmMuAFDp17bWLtsIdvgDt9Yu2wglQ0lRLk5ZU0U6IFdFLklRX1ZBTFVFX1RSQURFRC4zLzMvMjAyMwEAAADxOPoHAgAAAAg5Ljk1NzYwOABQ6de21i7bCI+qA7fWLtsIKkNJUS5OWVNFOldFLklRX0NBUEVYLkZZMjAyMC4xLzYvMTkwMC4uLlVTRAEAAADxOPoHAwAAAAAAPhDYttYu2wj7JAK31i7bCCdDSVEuTllTRTogV0UuSVFfTEFTVFNBTEVQUklDRS4zLzIzLzIwMjMBAAAA8Tj6BwIAAAAEMC44NQBQ6de21i7bCKVcA7fWLtsIMUNJUS5OWVNFOldFLklRX0VCSVRfRVNUX0NJUS5GWTIwMjQuMS82LzE5MDAuLi5VU0QBAAAA8Tj6BwMAAAAAAC032LbWLtsIHLABt9Yu2wgzQ0lRLk5ZU0U6V0UuSVFfRElMVVRfRVBTX0VYQ0wuQ1kyMDE5LjEvNi8xOTAwLi4uVVNEAQAAAPE4</t>
  </si>
  <si>
    <t>+gcDAAAAAAA+ENi21i7bCPskArfWLtsINUNJUS5OWVNFOldFLklRX0NBUEVYX01FRElBTl9FU1QuQ1kyMDIyLjEvNi8xOTAwLi4uVVNEAQAAAPE4+gcDAAAAAAA+ENi21i7bCI+qA7fWLtsILkNJUS5OWVNFOldFLklRX1RPVEFMX1JFVi5GWTIwMjAuMS82LzE5MDAuLi5VU0QBAAAA8Tj6BwMAAAAAAD4Q2LbWLtsI+yQCt9Yu2wgfQ0lRLk5ZU0U6V0UuSVFfVFJBRElOR19DVVJSRU5DWQEAAADxOPoHAwAAAANVU0QAUOnXttYu2wjPwAK31i7bCDhDSVEuTllTRTpXRS5JUV9FUFNfTk9STV9NRURJQU5fRVNULkZZMjAyMi4xLzYvMTkwMC4uLlVTRAEAAADxOPoHAwAAAAAAPhDYttYu2wgF/gG31i7bCCZDSVEuTllTRTogV0UuSVFfVkFMVUVfVFJBREVELjIvMjgvMjAyMwEAAADxOPoHAgAAAAg4LjI2Mjk0OABQ6de21i7bCIROArfWLtsII0NJUS5OWVNFOldFLklRX0FGRk8uLjEvNi8xOTAwLi4uVVNEAQAAAPE4+gcDAAAAAAA+ENi21i7bCD4Q2LbWLtsIG0NJUUFWRy5OWVNFOldFLklRX1ZXQVAuLTEyTQEAAADxOPoHAgAAAAczLjc2NjA4AFDp17bWLtsIbB8Et9Yu2wghQ0lRLk5ZU0U6V0UuSVFfWUVBUkhJR0guMi8xNy8yMDIzAQAAAPE4+gcCAAAABDguMDgAUOnXttYu2wh2+AO31i7bCCBDSVEuTllTRTogV0UuSVFfVk9MVU1FLjMvMjIvMjAyMwEAAADxOPoHAgAAAAcxMS45OTExAFDp17bWLtsIpVwDt9Yu</t>
  </si>
  <si>
    <t>2wgwQ0lRLk5ZU0U6V0UuSVFfRkZPX0FESl9FU1QuRlkyMDIyLjEvNi8xOTAwLi4uVVNEAQAAAPE4+gcDAAAAAAA+ENi21i7bCAX+AbfWLtsIH0NJUS5OWVNFOiBXRS5JUV9WT0xVTUUuMy8yLzIwMjMBAAAA8Tj6BwIAAAAINy4yNDU0NDMAUOnXttYu2wgOmgK31i7bCDZDSVEuTllTRTpXRS5JUV9FQklUREFfTUVESUFOX0VTVC5GWTIwMjIuMS82LzE5MDAuLi5VU0QBAAAA8Tj6BwMAAAAAAC032LbWLtsIBf4Bt9Yu2wguQ0lRLk5ZU0U6V0UuSVFfVE9UQUxfUkVWLkZZMjAyMS4xLzYvMTkwMC4uLlVTRAEAAADxOPoHAwAAAAAAPhDYttYu2wiETgK31i7bCBtDSVEuTllTRTpXRS5JUV9URVYuMS82LzE5MDABAAAA8Tj6BwMAAAAAAFDp17bWLtsIpVwDt9Yu2wg4Q0lRLk5ZU0U6V0UuSVFfRVBTX05PUk1fTUVESUFOX0VTVC5GWTIwMjQuMS82LzE5MDAuLi5VU0QBAAAA8Tj6BwMAAAAAAC032LbWLtsIHLABt9Yu2wgxQ0lRLk5ZU0U6V0UuSVFfUkVWRU5VRV9NRURJQU5fRVNULi4xLzYvMTkwMC4uLlVTRAEAAADxOPoHAwAAAAAAPhDYttYu2wg+ENi21i7bCCdDSVEuTllTRTogV0UuSVFfTEFTVFNBTEVQUklDRS4zLzE0LzIwMjMBAAAA8Tj6BwIAAAAGMC45MDk2AFDp17bWLtsIDpoCt9Yu2wgaQ0lRQVZHLk5ZU0U6V0UuSVFfVldBUC4tMk0BAAAA8Tj6BwIAAAAEMS4zNQBQ6de21i7bCKVcA7fWLtsIM0NJUS5O</t>
  </si>
  <si>
    <t>WVNFOldFLklRX0RJTFVUX0VQU19FWENMLkNZMjAxOC4xLzYvMTkwMC4uLlVTRAEAAADxOPoHAwAAAAAAPhDYttYu2wgO1wG31i7bCCBDSVEuTllTRTogV0UuSVFfVk9MVU1FLjMvMjAvMjAyMwEAAADxOPoHAgAAAAg3LjUxMDkwMQBQ6de21i7bCK01A7fWLtsIMENJUS5OWVNFOldFLklRX0ZGT19BREpfRVNULkNZMjAyNS4xLzYvMTkwMC4uLlVTRAEAAADxOPoHAwAAAAAALTfYttYu2wgUxwG31i7bCCZDSVEuTllTRTogV0UuSVFfTEFTVFNBTEVQUklDRS4zLzcvMjAyMwEAAADxOPoHAgAAAAQxLjE0AFDp17bWLtsInIMDt9Yu2wgyQ0lRLk5ZU0U6V0UuSVFfTklfTUVESUFOX0VTVC5DWTIwMjUuMS82LzE5MDAuLi5VU0QBAAAA8Tj6BwMAAAAAAC032LbWLtsIFMcBt9Yu2wgxQ0lRLk5ZU0U6V0UuSVFfRUJJVF9FU1RfQ0lRLkNZMjAyNS4xLzYvMTkwMC4uLlVTRAEAAADxOPoHAwAAAAAALTfYttYu2wgUxwG31i7bCCBDSVEuTllTRTogV0UuSVFfVk9MVU1FLjMvMTcvMjAyMwEAAADxOPoHAgAAAAg5LjUyNDg0NQBQ6de21i7bCM/AArfWLtsINUNJUS5OWVNFOldFLklRX0NBUEVYX01FRElBTl9FU1QuRlkyMDIyLjEvNi8xOTAwLi4uVVNEAQAAAPE4+gcDAAAAAAA+ENi21i7bCA7XAbfWLtsIMENJUS5OWVNFOldFLklRX0ZGT19BREpfRVNULkZZMjAyMy4xLzYvMTkwMC4uLlVTRAEAAADxOPoHAwAAAAAALTfY</t>
  </si>
  <si>
    <t>ttYu2wgUxwG31i7bCC5DSVEuTllTRTpXRS5JUV9UT1RBTF9SRVYuQ1kyMDIwLjEvNi8xOTAwLi4uVVNEAQAAAPE4+gcDAAAAAAA+ENi21i7bCM/AArfWLtsII0NJUS5OWVNFOldFLklRX0VCSVQuLjEvNi8xOTAwLi4uVVNEAQAAAPE4+gcDAAAAAAA+ENi21i7bCD4Q2LbWLtsIJ0NJUS5OWVNFOiBXRS5JUV9MQVNUU0FMRVBSSUNFLjMvMTMvMjAyMwEAAADxOPoHAgAAAAYwLjkxNTIAUOnXttYu2wicgwO31i7bCCdDSVEuTllTRTogV0UuSVFfTEFTVFNBTEVQUklDRS4zLzEwLzIwMjMBAAAA8Tj6BwIAAAAGMC45MzgxAFDp17bWLtsIitEDt9Yu2wg1Q0lRLk5ZU0U6V0UuSVFfQ0FQRVhfTUVESUFOX0VTVC5GWTIwMjMuMS82LzE5MDAuLi5VU0QBAAAA8Tj6BwMAAAAAAC032LbWLtsIDtcBt9Yu2wgmQ0lRLk5ZU0U6IFdFLklRX1ZBTFVFX1RSQURFRC4zLzE2LzIwMjMBAAAA8Tj6BwIAAAAIMTMuNDAyNzEAUOnXttYu2wjEDgO31i7bCCpDSVEuTllTRTpXRS5JUV9DQVBFWC5DWTIwMTkuMS82LzE5MDAuLi5VU0QBAAAA8Tj6BwMAAAAAAD4Q2LbWLtsI7hwCt9Yu2wgxQ0lRLk5ZU0U6V0UuSVFfRUJJVF9FU1RfQ0lRLkNZMjAyMi4xLzYvMTkwMC4uLlVTRAEAAADxOPoHAwAAAAAAPhDYttYu2wh2+AO31i7bCDhDSVEuTllTRTpXRS5JUV9FUFNfTk9STV9NRURJQU5fRVNULkNZMjAyMy4xLzYvMTkwMC4uLlVTRAEA</t>
  </si>
  <si>
    <t>AADxOPoHAwAAAAAAPhDYttYu2wh8EAK31i7bCDdDSVEuTllTRTpXRS5JUV9SRVZFTlVFX01FRElBTl9FU1QuQ1kyMDI0LjEvNi8xOTAwLi4uVVNEAQAAAPE4+gcDAAAAAAAtN9i21i7bCA7XAbfWLtsIKkNJUS5OWVNFOldFLklRX0NBUEVYLklRX0xUTS4xLzYvMTkwMC4uLlVTRAEAAADxOPoHAwAAAAAAUOnXttYu2wh2+AO31i7bCDNDSVEuTllTRTpXRS5JUV9ESUxVVF9FUFNfRVhDTC5DWTIwMjAuMS82LzE5MDAuLi5VU0QBAAAA8Tj6BwMAAAAAAFDp17bWLtsIdvgDt9Yu2wgyQ0lRLk5ZU0U6V0UuSVFfREFfTUVESUFOX0VTVC5GWTIwMjYuMS82LzE5MDAuLi5VU0QBAAAA8Tj6BwMAAAAAAC032LbWLtsII4kBt9Yu2wghQ0lRLk5ZU0U6V0UuSVFfTkkuLjEvNi8xOTAwLi4uVVNEAQAAAPE4+gcDAAAAAAA+ENi21i7bCD4Q2LbWLtsINUNJUS5OWVNFOldFLklRX0NBUEVYX01FRElBTl9FU1QuQ1kyMDI1LjEvNi8xOTAwLi4uVVNEAQAAAPE4+gcDAAAAAAAtN9i21i7bCBTHAbfWLtsINUNJUS5OWVNFOldFLklRX0NBUEVYX01FRElBTl9FU1QuRlkyMDI2LjEvNi8xOTAwLi4uVVNEAQAAAPE4+gcDAAAAAAAtN9i21i7bCCOJAbfWLtsIMUNJUS5OWVNFOldFLklRX0VCSVRfRVNUX0NJUS5GWTIwMjMuMS82LzE5MDAuLi5VU0QBAAAA8Tj6BwMAAAAAAC032LbWLtsIFMcBt9Yu2wgyQ0lRLk5ZU0U6V0UuSVFfREFf</t>
  </si>
  <si>
    <t>TUVESUFOX0VTVC5DWTIwMjYuMS82LzE5MDAuLi5VU0QBAAAA8Tj6BwMAAAAAAC032LbWLtsIHLABt9Yu2wglQ0lRLk5ZU0U6IFdFLklRX1ZBTFVFX1RSQURFRC4zLzgvMjAyMwEAAADxOPoHAgAAAAkxMC4wNTgyMTQAUOnXttYu2wiK0QO31i7bCDJDSVEuTllTRTpXRS5JUV9FUFNfTk9STV9NRURJQU5fRVNULi4xLzYvMTkwMC4uLlVTRAEAAADxOPoHAwAAAAAAPhDYttYu2wg+ENi21i7bCCZDSVEuTllTRTogV0UuSVFfVkFMVUVfVFJBREVELjMvMjIvMjAyMwEAAADxOPoHAgAAAAkxMS4zNzM1NTgAUOnXttYu2wjO5wK31i7bCDZDSVEuTllTRTpXRS5JUV9FQklUREFfTUVESUFOX0VTVC5DWTIwMjIuMS82LzE5MDAuLi5VU0QBAAAA8Tj6BwMAAAAAAD4Q2LbWLtsIdvgDt9Yu2wgzQ0lRLk5ZU0U6V0UuSVFfRElMVVRfRVBTX0VYQ0wuRlkyMDE4LjEvNi8xOTAwLi4uVVNEAQAAAPE4+gcDAAAAAAA+ENi21i7bCA7XAbfWLtsIMUNJUS5OWVNFOldFLklRX0VCSVRfRVNUX0NJUS5GWTIwMjYuMS82LzE5MDAuLi5VU0QBAAAA8Tj6BwMAAAAAAC032LbWLtsII4kBt9Yu2wg4Q0lRLk5ZU0U6V0UuSVFfRVBTX05PUk1fTUVESUFOX0VTVC5DWTIwMjYuMS82LzE5MDAuLi5VU0QBAAAA8Tj6BwMAAAAAAC032LbWLtsIHLABt9Yu2wgyQ0lRLk5ZU0U6V0UuSVFfREFfTUVESUFOX0VTVC5GWTIwMjMuMS82LzE5MDAuLi5V</t>
  </si>
  <si>
    <t>U0QBAAAA8Tj6BwMAAAAAAC032LbWLtsIDtcBt9Yu2wgyQ0lRLk5ZU0U6V0UuSVFfTklfTUVESUFOX0VTVC5GWTIwMjIuMS82LzE5MDAuLi5VU0QBAAAA8Tj6BwMAAAAAAD4Q2LbWLtsIBf4Bt9Yu2wg2Q0lRLk5ZU0U6V0UuSVFfRUJJVERBX01FRElBTl9FU1QuRlkyMDI0LjEvNi8xOTAwLi4uVVNEAQAAAPE4+gcDAAAAAAAtN9i21i7bCBywAbfWLtsILkNJUS5OWVNFOldFLklRX1RPVEFMX1JFVi5JUV9MVE0uMS82LzE5MDAuLi5VU0QBAAAA8Tj6BwMAAAAAAD4Q2LbWLtsIdvgDt9Yu2wgsQ0lRLk5ZU0U6V0UuSVFfTEFTVFNBTEVQUklDRS4xLzYvMTkwMC4uLi5VU0QBAAAA8Tj6BwMAAAAAAE97L7fWLtsIiFo2t9Yu2wgyQ0lRLk5ZU0U6V0UuSVFfREFfTUVESUFOX0VTVC5DWTIwMjMuMS82LzE5MDAuLi5VU0QBAAAA8Tj6BwMAAAAAAD4Q2LbWLtsIfBACt9Yu2wgnQ0lRLk5ZU0U6V0UuSVFfTkkuQ1kyMDIwLjEvNi8xOTAwLi4uVVNEAQAAAPE4+gcDAAAAAAA+ENi21i7bCI+qA7fWLtsIM0NJUS5OWVNFOldFLklRX0RJTFVUX0VQU19FWENMLkZZMjAyMS4xLzYvMTkwMC4uLlVTRAEAAADxOPoHAwAAAAAAPhDYttYu2wiETgK31i7bCCtDSVEuTllTRTpXRS5JUV9FQklUREEuQ1kyMDIwLjEvNi8xOTAwLi4uVVNEAQAAAPE4+gcDAAAAAAA+ENi21i7bCKVcA7fWLtsINkNJUS5OWVNFOldFLklRX0VCSVREQV9N</t>
  </si>
  <si>
    <t>RURJQU5fRVNULkZZMjAyMy4xLzYvMTkwMC4uLlVTRAEAAADxOPoHAwAAAAAALTfYttYu2wgUxwG31i7bCCpDSVEuTllTRTpXRS5JUV9DQVBFWC5GWTIwMTkuMS82LzE5MDAuLi5VU0QBAAAA8Tj6BwMAAAAAAD4Q2LbWLtsIBf4Bt9Yu2wg1Q0lRLk5ZU0U6V0UuSVFfQ0FQRVhfTUVESUFOX0VTVC5DWTIwMjQuMS82LzE5MDAuLi5VU0QBAAAA8Tj6BwMAAAAAAC032LbWLtsIDtcBt9Yu2wg3Q0lRLk5ZU0U6V0UuSVFfUkVWRU5VRV9NRURJQU5fRVNULkNZMjAyMi4xLzYvMTkwMC4uLlVTRAEAAADxOPoHAwAAAAAAPhDYttYu2wilXAO31i7bCDJDSVEuTllTRTpXRS5JUV9OSV9NRURJQU5fRVNULkNZMjAyMi4xLzYvMTkwMC4uLlVTRAEAAADxOPoHAwAAAAAAPhDYttYu2wjEDgO31i7bCCdDSVEuTllTRTogV0UuSVFfTEFTVFNBTEVQUklDRS4zLzI0LzIwMjMBAAAA8Tj6BwIAAAAEMC44MQBQ6de21i7bCK01A7fWLtsIKUNJUS5OWVNFOldFLklRX0FGRk8uRlkyMDIxLjEvNi8xOTAwLi4uVVNEAQAAAPE4+gcDAAAAAAA+ENi21i7bCIROArfWLtsINkNJUS5OWVNFOldFLklRX0VCSVREQV9NRURJQU5fRVNULkNZMjAyMy4xLzYvMTkwMC4uLlVTRAEAAADxOPoHAwAAAAAAPhDYttYu2wh8EAK31i7bCCBDSVEuTllTRTpXRS5JUV9ZRUFSSElHSC4xLzYvMTkwMAEAAADxOPoHAwAAAAAAUOnXttYu2wiPqgO31i7bCDND</t>
  </si>
  <si>
    <t>SVEuTllTRTpXRS5JUV9ESUxVVF9FUFNfRVhDTC5DWTIwMjEuMS82LzE5MDAuLi5VU0QBAAAA8Tj6BwMAAAAAAD4Q2LbWLtsI+yQCt9Yu2wgfQ0lRLk5ZU0U6IFdFLklRX1ZPTFVNRS4zLzYvMjAyMwEAAADxOPoHAgAAAAg1LjM4NTM2MgBQ6de21i7bCJyDA7fWLtsIN0NJUS5OWVNFOldFLklRX1JFVkVOVUVfTUVESUFOX0VTVC5GWTIwMjYuMS82LzE5MDAuLi5VU0QBAAAA8Tj6BwMAAAAAAC032LbWLtsII4kBt9Yu2wgqQ0lRLk5ZU0U6V0UuSVFfQ0FQRVguQ1kyMDIxLjEvNi8xOTAwLi4uVVNEAQAAAPE4+gcDAAAAAAA+ENi21i7bCPskArfWLtsIJkNJUS5OWVNFOiBXRS5JUV9WQUxVRV9UUkFERUQuMy8xNS8yMDIzAQAAAPE4+gcCAAAACDUuODY5MzE1AFDp17bWLtsInIMDt9Yu2wgmQ0lRLk5ZU0U6IFdFLklRX0xBU1RTQUxFUFJJQ0UuMy8zLzIwMjMBAAAA8Tj6BwIAAAAEMS4xNgBQ6de21i7bCMQOA7fWLtsIKkNJUS5OWVNFOldFLklRX0NBUEVYLkNZMjAxOC4xLzYvMTkwMC4uLlVTRAEAAADxOPoHAwAAAAAAPhDYttYu2wgO1wG31i7bCCVDSVEuTllTRTogV0UuSVFfVkFMVUVfVFJBREVELjMvNi8yMDIzAQAAAPE4+gcCAAAACDYuMTkzMTY2AFDp17bWLtsIrTUDt9Yu2wglQ0lRLiRVU0RVU0QuSVFfTEFTVFNBTEVQUklDRS4xLzYvMTkwMAEAAAAC7VoAAgAAAAExAE97L7fWLtsIiFo2t9Yu2wgnQ0lR</t>
  </si>
  <si>
    <t>Lk5ZU0U6IFdFLklRX0xBU1RTQUxFUFJJQ0UuMi8yOC8yMDIzAQAAAPE4+gcCAAAABDEuMTYAUOnXttYu2wh2+AO31i7bCDJDSVEuTllTRTpXRS5JUV9OSV9NRURJQU5fRVNULkZZMjAyNC4xLzYvMTkwMC4uLlVTRAEAAADxOPoHAwAAAAAALTfYttYu2wgcsAG31i7bCDhDSVEuTllTRTpXRS5JUV9FUFNfTk9STV9NRURJQU5fRVNULkNZMjAyMi4xLzYvMTkwMC4uLlVTRAEAAADxOPoHAwAAAAAAPhDYttYu2wh2+AO31i7bCDZDSVEuTllTRTpXRS5JUV9FQklUREFfTUVESUFOX0VTVC5GWTIwMjUuMS82LzE5MDAuLi5VU0QBAAAA8Tj6BwMAAAAAAC032LbWLtsII4kBt9Yu2wg3Q0lRLk5ZU0U6V0UuSVFfUkVWRU5VRV9NRURJQU5fRVNULkNZMjAyNS4xLzYvMTkwMC4uLlVTRAEAAADxOPoHAwAAAAAALTfYttYu2wgUxwG31i7bCDBDSVEuTllTRTpXRS5JUV9GRk9fQURKX0VTVC5DWTIwMjYuMS82LzE5MDAuLi5VU0QBAAAA8Tj6BwMAAAAAAC032LbWLtsIHLABt9Yu2wggQ0lRLk5ZU0U6IFdFLklRX1ZPTFVNRS4zLzEwLzIwMjMBAAAA8Tj6BwIAAAAIMTkuNTMzNzEAUOnXttYu2wiPqgO31i7bCCtDSVEuTllTRTpXRS5JUV9FQklUREEuSVFfTFRNLjEvNi8xOTAwLi4uVVNEAQAAAPE4+gcDAAAAAAA+ENi21i7bCKVcA7fWLtsIJ0NJUS5OWVNFOiBXRS5JUV9MQVNUU0FMRVBSSUNFLjMvMTcvMjAyMwEAAADxOPoH</t>
  </si>
  <si>
    <t>AgAAAAYwLjk3OTcAUOnXttYu2wh2+AO31i7bCCBDSVEuTllTRTogV0UuSVFfVk9MVU1FLjMvMTMvMjAyMwEAAADxOPoHAgAAAAgxMi42MTQwMwBQ6de21i7bCM7nArfWLtsIMkNJUS5OWVNFOldFLklRX05JX01FRElBTl9FU1QuQ1kyMDIzLjEvNi8xOTAwLi4uVVNEAQAAAPE4+gcDAAAAAAA+ENi21i7bCHwQArfWLtsIKENJUS5JUVQ1NjA0NjAyNTIuSVFfQk9ORF9QUklDRS4zLzE3LzIwMjMBAAAA8Tj6BwIAAAACNjAAUOnXttYu2wiPqgO31i7bCDJDSVEuTllTRTpXRS5JUV9OSV9NRURJQU5fRVNULkNZMjAyNi4xLzYvMTkwMC4uLlVTRAEAAADxOPoHAwAAAAAALTfYttYu2wgcsAG31i7bCCdDSVEuTllTRTogV0UuSVFfTEFTVFNBTEVQUklDRS4yLzI3LzIwMjMBAAAA8Tj6BwIAAAAEMS4yMwBQ6de21i7bCK01A7fWLtsIK0NJUS5OWVNFOldFLklRX0VCSVRfRVNUX0NJUS4uMS82LzE5MDAuLi5VU0QBAAAA8Tj6BwMAAAAAAD4Q2LbWLtsIPhDYttYu2wgnQ0lRLk5ZU0U6IFdFLklRX0xBU1RTQUxFUFJJQ0UuMy8yMi8yMDIzAQAAAPE4+gcCAAAABjAuOTQ4NQBQ6de21i7bCIrRA7fWLtsIK0NJUS5OWVNFOldFLklRX0VCSVREQS5GWTIwMTguMS82LzE5MDAuLi5VU0QBAAAA8Tj6BwMAAAAAAD4Q2LbWLtsIDtcBt9Yu2wgjQ0lRLk5ZU0U6V0UuSVFfRklMSU5HX0NVUlJFTkNZLjIwMDABAAAA8Tj6BwMAAAAD</t>
  </si>
  <si>
    <t>VVNEAD4Q2LbWLtsIj6oDt9Yu2wgxQ0lRLk5ZU0U6V0UuSVFfRUJJVF9FU1RfQ0lRLkNZMjAyNC4xLzYvMTkwMC4uLlVTRAEAAADxOPoHAwAAAAAALTfYttYu2wgO1wG31i7bCDJDSVEuTllTRTpXRS5JUV9EQV9NRURJQU5fRVNULkZZMjAyMi4xLzYvMTkwMC4uLlVTRAEAAADxOPoHAwAAAAAAPhDYttYu2wgF/gG31i7bCClDSVEuTllTRTpXRS5JUV9FQklULkNZMjAxOC4xLzYvMTkwMC4uLlVTRAEAAADxOPoHAwAAAAAAPhDYttYu2wgO1wG31i7bCDJDSVEuTllTRTpXRS5JUV9OSV9NRURJQU5fRVNULkZZMjAyMy4xLzYvMTkwMC4uLlVTRAEAAADxOPoHAwAAAAAALTfYttYu2wgUxwG31i7bCCtDSVEuTllTRTpXRS5JUV9FQklUREEuRlkyMDIwLjEvNi8xOTAwLi4uVVNEAQAAAPE4+gcDAAAAAAA+ENi21i7bCPskArfWLtsILENJUS5OWVNFOldFLklRX05JX01FRElBTl9FU1QuLjEvNi8xOTAwLi4uVVNEAQAAAPE4+gcDAAAAAAA+ENi21i7bCD4Q2LbWLtsIM0NJUS5OWVNFOldFLklRX0RJTFVUX0VQU19FWENMLklRX0xUTS4xLzYvMTkwMC4uLlVTRAEAAADxOPoHAwAAAAAAPhDYttYu2wilXAO31i7bCB9DSVEuTllTRTogV0UuSVFfVk9MVU1FLjMvMS8yMDIzAQAAAPE4+gcCAAAACDExLjczMzg1AFDp17bWLtsIxA4Dt9Yu2wgkQ0lRLk5ZU0U6V0UuSVFfREFfQ0YuLjEvNi8xOTAwLi4uVVNEAQAAAPE4+gcD</t>
  </si>
  <si>
    <t>AAAAAAA+ENi21i7bCD4Q2LbWLtsIKkNJUS5OWVNFOldFLklRX0RBX0NGLkNZMjAyMS4xLzYvMTkwMC4uLlVTRAEAAADxOPoHAwAAAAAAPhDYttYu2wj7JAK31i7bCCdDSVEuTllTRTogV0UuSVFfTEFTVFNBTEVQUklDRS4zLzIwLzIwMjMBAAAA8Tj6BwIAAAAGMC45NzAzAFDp17bWLtsIrTUDt9Yu2wgfQ0lRLk5ZU0U6IFdFLklRX1ZPTFVNRS4zLzkvMjAyMwEAAADxOPoHAgAAAAg4LjQxODAzNABQ6de21i7bCIrRA7fWLtsIKUNJUS5OWVNFOldFLklRX0FGRk8uQ1kyMDIxLjEvNi8xOTAwLi4uVVNEAQAAAPE4+gcDAAAAAAA+ENi21i7bCPskArfWLtsIKkNJUS5OWVNFOldFLklRX0NBUEVYLkZZMjAxOC4xLzYvMTkwMC4uLlVTRAEAAADxOPoHAwAAAAAAPhDYttYu2wgO1wG31i7bCDhDSVEuTllTRTpXRS5JUV9FUFNfTk9STV9NRURJQU5fRVNULkNZMjAyNC4xLzYvMTkwMC4uLlVTRAEAAADxOPoHAwAAAAAALTfYttYu2wgO1wG31i7bCCBDSVEuTllTRTogV0UuSVFfVk9MVU1FLjIvMjgvMjAyMwEAAADxOPoHAgAAAAg3LjEyMzIzMQBQ6de21i7bCI+qA7fWLtsIMENJUS5OWVNFOldFLklRX0ZGT19BREpfRVNULkNZMjAyMi4xLzYvMTkwMC4uLlVTRAEAAADxOPoHAwAAAAAAPhDYttYu2wh2+AO31i7bCDhDSVEuTllTRTpXRS5JUV9FUFNfTk9STV9NRURJQU5fRVNULkNZMjAyNS4xLzYvMTkwMC4uLlVTRAEA</t>
  </si>
  <si>
    <t>AADxOPoHAwAAAAAALTfYttYu2wgUxwG31i7bCCNDSVEuTllTRTogV0UuSVFfTUFSS0VUQ0FQLjMvMTcvMjAyMwEAAADxOPoHAgAAAAo2OTMuNzg3MDQ1AQYAAAAFAAAAATEBAAAACy0yMDYwNzg2Njk5AwAAAAMxNjACAAAABjEwMDA1NAQAAAABMAcAAAAJMy8xNy8yMDIzUOnXttYu2wiK0QO31i7bCDFDSVEuTllTRTpXRS5JUV9FQklUX0VTVF9DSVEuRlkyMDIyLjEvNi8xOTAwLi4uVVNEAQAAAPE4+gcDAAAAAAA+ENi21i7bCAX+AbfWLtsIJkNJUS5OWVNFOiBXRS5JUV9MQVNUU0FMRVBSSUNFLjMvMS8yMDIzAQAAAPE4+gcCAAAABDEuMDgAUOnXttYu2wiPqgO31i7bCC1DSVEuTllTRTpXRS5JUV9ESUxVVF9FUFNfRVhDTC4uMS82LzE5MDAuLi5VU0QBAAAA8Tj6BwMAAAAAAD4Q2LbWLtsIPhDYttYu2wgwQ0lRLk5ZU0U6V0UuSVFfRkZPX0FESl9FU1QuRlkyMDI0LjEvNi8xOTAwLi4uVVNEAQAAAPE4+gcDAAAAAAAtN9i21i7bCBywAbfWLtsINkNJUS5OWVNFOldFLklRX0VCSVREQV9NRURJQU5fRVNULkNZMjAyNC4xLzYvMTkwMC4uLlVTRAEAAADxOPoHAwAAAAAALTfYttYu2wgO1wG31i7bCCtDSVEuTllTRTpXRS5JUV9FQklUREEuQ1kyMDE4LjEvNi8xOTAwLi4uVVNEAQAAAPE4+gcDAAAAAAA+ENi21i7bCA7XAbfWLtsIJkNJUS5OWVNFOiBXRS5JUV9MQVNUU0FMRVBSSUNFLjMvOS8yMDIzAQAAAPE4</t>
  </si>
  <si>
    <t>+gcCAAAABDEuMDkAUOnXttYu2wjEDgO31i7bCClDSVEuTllTRTpXRS5JUV9BRkZPLkNZMjAyMC4xLzYvMTkwMC4uLlVTRAEAAADxOPoHAwAAAAAAUOnXttYu2wh2+AO31i7bCCZDSVEuTllTRTogV0UuSVFfVkFMVUVfVFJBREVELjMvMTMvMjAyMwEAAADxOPoHAgAAAAgxMS41NDQzNgBQ6de21i7bCM/AArfWLtsIIENJUS5OWVNFOiBXRS5JUV9WT0xVTUUuMy8xNC8yMDIzAQAAAPE4+gcCAAAACDExLjM4MzAxAFDp17bWLtsIrTUDt9Yu2wgwQ0lRLk5ZU0U6V0UuSVFfRUJJVERBX01FRElBTl9FU1QuLjEvNi8xOTAwLi4uVVNEAQAAAPE4+gcDAAAAAAA+ENi21i7bCD4Q2LbWLtsIKkNJUS5OWVNFOldFLklRX0NBUEVYLkNZMjAyMC4xLzYvMTkwMC4uLlVTRAEAAADxOPoHAwAAAAAAUOnXttYu2wh2+AO31i7bCDZDSVEuTllTRTpXRS5JUV9FQklUREFfTUVESUFOX0VTVC5GWTIwMjYuMS82LzE5MDAuLi5VU0QBAAAA8Tj6BwMAAAAAAC032LbWLtsII4kBt9Yu2wggQ0lRLk5ZU0U6IFdFLklRX1ZPTFVNRS4yLzI3LzIwMjMBAAAA8Tj6BwIAAAAINS41NTY4ODEAUOnXttYu2wh2+AO31i7bCCdDSVEuTllTRTogV0UuSVFfTEFTVFNBTEVQUklDRS4zLzE1LzIwMjMBAAAA8Tj6BwIAAAAGMC44NjM0AFDp17bWLtsIzucCt9Yu2wgyQ0lRLk5ZU0U6V0UuSVFfREFfTUVESUFOX0VTVC5DWTIwMjUuMS82LzE5MDAuLi5V</t>
  </si>
  <si>
    <t>U0QBAAAA8Tj6BwMAAAAAAC032LbWLtsIFMcBt9Yu2wgqQ0lRLk5ZU0U6V0UuSVFfRkZPX0FESl9FU1QuLjEvNi8xOTAwLi4uVVNEAQAAAPE4+gcDAAAAAAA+ENi21i7bCD4Q2LbWLtsIKUNJUS5OWVNFOldFLklRX0FGRk8uRlkyMDIwLjEvNi8xOTAwLi4uVVNEAQAAAPE4+gcDAAAAAAA+ENi21i7bCPskArfWLtsIMkNJUS5OWVNFOldFLklRX05JX01FRElBTl9FU1QuRlkyMDI1LjEvNi8xOTAwLi4uVVNEAQAAAPE4+gcDAAAAAAAtN9i21i7bCCOJAbfWLtsIJkNJUS5OWVNFOiBXRS5JUV9MQVNUU0FMRVBSSUNFLjMvNi8yMDIzAQAAAPE4+gcCAAAABDEuMTUAUOnXttYu2wiK0QO31i7bCClDSVEuTllTRTpXRS5JUV9FQklULkZZMjAxOC4xLzYvMTkwMC4uLlVTRAEAAADxOPoHAwAAAAAAPhDYttYu2wgO1wG31i7bCDdDSVEuTllTRTpXRS5JUV9SRVZFTlVFX01FRElBTl9FU1QuRlkyMDI0LjEvNi8xOTAwLi4uVVNEAQAAAPE4+gcDAAAAAAAtN9i21i7bCBywAbfWLtsIK0NJUS5OWVNFOldFLklRX0VCSVREQS5DWTIwMjEuMS82LzE5MDAuLi5VU0QBAAAA8Tj6BwMAAAAAAD4Q2LbWLtsI+yQCt9Yu2wgmQ0lRLk5ZU0U6IFdFLklRX1ZBTFVFX1RSQURFRC4zLzI0LzIwMjMBAAAA8Tj6BwIAAAAJMTcuNjI3NDc5AFDp17bWLtsIitEDt9Yu2wgpQ0lRLk5ZU0U6V0UuSVFfQUZGTy5GWTIwMTguMS82LzE5MDAuLi5V</t>
  </si>
  <si>
    <t>U0QBAAAA8Tj6BwMAAAAAAD4Q2LbWLtsIDtcBt9Yu2wgyQ0lRLk5ZU0U6V0UuSVFfREFfTUVESUFOX0VTVC5DWTIwMjIuMS82LzE5MDAuLi5VU0QBAAAA8Tj6BwMAAAAAAD4Q2LbWLtsIj6oDt9Yu2wgmQ0lRLk5ZU0U6IFdFLklRX0xBU1RTQUxFUFJJQ0UuMy8yLzIwMjMBAAAA8Tj6BwIAAAAEMS4wOQBQ6de21i7bCM/AArfWLtsIIENJUS5OWVNFOiBXRS5JUV9WT0xVTUUuMy8yMy8yMDIzAQAAAPE4+gcCAAAACDEzLjk5MTQzAFDp17bWLtsIz8ACt9Yu2wgqQ0lRLk5ZU0U6V0UuSVFfREFfQ0YuRlkyMDIxLjEvNi8xOTAwLi4uVVNEAQAAAPE4+gcDAAAAAAA+ENi21i7bCIROArfWLtsIN0NJUS5OWVNFOldFLklRX1JFVkVOVUVfTUVESUFOX0VTVC5DWTIwMjMuMS82LzE5MDAuLi5VU0QBAAAA8Tj6BwMAAAAAAD4Q2LbWLtsIfBACt9Yu2wg8Q0lRLk5ZU0U6V0UuSVFfTUlOT1JJVFlfSU5URVJFU1RfVE9UQUwuSVFfTFRNLjEvNi8xOTAwLi4uVVNEAQAAAPE4+gcDAAAAAAA+ENi21i7bCHb4A7fWLtsIJkNJUS5OWVNFOiBXRS5JUV9WQUxVRV9UUkFERUQuMy8yMC8yMDIzAQAAAPE4+gcCAAAACDcuMjg3ODI3AFDp17bWLtsIitEDt9Yu2wgfQ0lRLk5ZU0U6IFdFLklRX1ZPTFVNRS4zLzMvMjAyMwEAAADxOPoHAgAAAAg4LjU4NDE0NQBQ6de21i7bCHb4A7fWLtsINkNJUS5OWVNFOldFLklRX0VCSVREQV9NRURJ</t>
  </si>
  <si>
    <t>QU5fRVNULkNZMjAyNS4xLzYvMTkwMC4uLlVTRAEAAADxOPoHAwAAAAAALTfYttYu2wgcsAG31i7bCCtDSVEuTllTRTpXRS5JUV9FQklUREEuRlkyMDE5LjEvNi8xOTAwLi4uVVNEAQAAAPE4+gcDAAAAAAA+ENi21i7bCAX+AbfWLtsIJ0NJUS5OWVNFOldFLklRX05JLkZZMjAyMC4xLzYvMTkwMC4uLlVTRAEAAADxOPoHAwAAAAAAPhDYttYu2wiETgK31i7bCClDSVEuTllTRTpXRS5JUV9FQklULkNZMjAxOS4xLzYvMTkwMC4uLlVTRAEAAADxOPoHAwAAAAAAPhDYttYu2wj7JAK31i7bCDVDSVEuTllTRTpXRS5JUV9DQVBFWF9NRURJQU5fRVNULkZZMjAyNS4xLzYvMTkwMC4uLlVTRAEAAADxOPoHAwAAAAAALTfYttYu2wgjiQG31i7bCC5DSVEuTllTRTpXRS5JUV9UT1RBTF9SRVYuRlkyMDE4LjEvNi8xOTAwLi4uVVNEAQAAAPE4+gcDAAAAAAA+ENi21i7bCA7XAbfWLtsIKkNJUS5OWVNFOldFLklRX0RBX0NGLkNZMjAxOS4xLzYvMTkwMC4uLlVTRAEAAADxOPoHAwAAAAAAPhDYttYu2wjuHAK31i7bCCZDSVEuTllTRTogV0UuSVFfVkFMVUVfVFJBREVELjIvMjcvMjAyMwEAAADxOPoHAgAAAAg2LjgzNDk2NABQ6de21i7bCI+qA7fWLtsIKkNJUS5OWVNFOldFLklRX0RBX0NGLkZZMjAyMC4xLzYvMTkwMC4uLlVTRAEAAADxOPoHAwAAAAAAPhDYttYu2wj7JAK31i7bCCdDSVEuTllTRTpXRS5JUV9OSS5GWTIw</t>
  </si>
  <si>
    <t>MjEuMS82LzE5MDAuLi5VU0QBAAAA8Tj6BwMAAAAAAD4Q2LbWLtsIhE4Ct9Yu2wglQ0lRLk5ZU0U6IFdFLklRX1ZBTFVFX1RSQURFRC4zLzkvMjAyMwEAAADxOPoHAgAAAAg5LjE3NTY1NwBQ6de21i7bCJyDA7fWLtsIKkNJUS5OWVNFOldFLklRX0RBX0NGLkNZMjAyMC4xLzYvMTkwMC4uLlVTRAEAAADxOPoHAwAAAAAAUOnXttYu2wh2+AO31i7bCCZDSVEuTllTRTogV0UuSVFfVkFMVUVfVFJBREVELjMvMjMvMjAyMwEAAADxOPoHAgAAAAkxMS44OTI3MTYAUOnXttYu2wgOmgK31i7bCCBDSVEuTllTRTogV0UuSVFfVk9MVU1FLjMvMTYvMjAyMwEAAADxOPoHAgAAAAgxMy43MDk4MQBQ6de21i7bCJyDA7fWLtsIMUNJUS5OWVNFOldFLklRX0VCSVRfRVNUX0NJUS5GWTIwMjUuMS82LzE5MDAuLi5VU0QBAAAA8Tj6BwMAAAAAAC032LbWLtsII4kBt9Yu2wgwQ0lRLk5ZU0U6V0UuSVFfRkZPX0FESl9FU1QuQ1kyMDIzLjEvNi8xOTAwLi4uVVNEAQAAAPE4+gcDAAAAAAA+ENi21i7bCHwQArfWLtsIMUNJUS5OWVNFOldFLklRX0VCSVRfRVNUX0NJUS5DWTIwMjYuMS82LzE5MDAuLi5VU0QBAAAA8Tj6BwMAAAAAAC032LbWLtsIHLABt9Yu2wgpQ0lRLk5ZU0U6V0UuSVFfQUZGTy5DWTIwMTguMS82LzE5MDAuLi5VU0QBAAAA8Tj6BwMAAAAAAD4Q2LbWLtsIDtcBt9Yu2wgnQ0lRLk5ZU0U6V0UuSVFfTkkuQ1kyMDE4</t>
  </si>
  <si>
    <t>LjEvNi8xOTAwLi4uVVNEAQAAAPE4+gcDAAAAAAA+ENi21i7bCA7XAbfWLtsIMkNJUS5OWVNFOldFLklRX0RBX01FRElBTl9FU1QuRlkyMDI0LjEvNi8xOTAwLi4uVVNEAQAAAPE4+gcDAAAAAAAtN9i21i7bCBywAbfWLtsIJkNJUS5OWVNFOiBXRS5JUV9WQUxVRV9UUkFERUQuMy8xNy8yMDIzAQAAAPE4+gcCAAAACDkuMzMxNDkxAFDp17bWLtsIDpoCt9Yu2wg1Q0lRLk5ZU0U6V0UuSVFfQ0FQRVhfTUVESUFOX0VTVC5DWTIwMjMuMS82LzE5MDAuLi5VU0QBAAAA8Tj6BwMAAAAAAD4Q2LbWLtsIfBACt9Yu2wgwQ0lRLk5ZU0U6V0UuSVFfRkZPX0FESl9FU1QuRlkyMDI1LjEvNi8xOTAwLi4uVVNEAQAAAPE4+gcDAAAAAAAtN9i21i7bCCOJAbfWLtsIOENJUS5OWVNFOldFLklRX0VQU19OT1JNX01FRElBTl9FU1QuRlkyMDIzLjEvNi8xOTAwLi4uVVNEAQAAAPE4+gcDAAAAAAAtN9i21i7bCBTHAbfWLtsIK0NJUS5OWVNFOldFLklRX0VCSVREQS5DWTIwMTkuMS82LzE5MDAuLi5VU0QBAAAA8Tj6BwMAAAAAAD4Q2LbWLtsI+yQCt9Yu2wgyQ0lRLk5ZU0U6V0UuSVFfREFfTUVESUFOX0VTVC5GWTIwMjUuMS82LzE5MDAuLi5VU0QBAAAA8Tj6BwMAAAAAAC032LbWLtsII4kBt9Yu2wgpQ0lRLk5ZU0U6V0UuSVFfRUJJVC5GWTIwMjAuMS82LzE5MDAuLi5VU0QBAAAA8Tj6BwMAAAAAAD4Q2LbWLtsI+yQCt9Yu2wgp</t>
  </si>
  <si>
    <t>Q0lRLk5ZU0U6V0UuSVFfRUJJVC5DWTIwMjAuMS82LzE5MDAuLi5VU0QBAAAA8Tj6BwMAAAAAAD4Q2LbWLtsIpVwDt9Yu2wgyQ0lRLk5ZU0U6V0UuSVFfRVFVSVRZX01FVEhPRC5JUV9MVE0uMS82LzE5MDAuLi5VU0QBAAAA8Tj6BwMAAAAAAD4Q2LbWLtsIxA4Dt9Yu2wgnQ0lRLk5ZU0U6V0UuSVFfTkkuQ1kyMDIxLjEvNi8xOTAwLi4uVVNEAQAAAPE4+gcDAAAAAAA+ENi21i7bCPskArfWLtsIKkNJUS5OWVNFOldFLklRX0RBX0NGLklRX0xUTS4xLzYvMTkwMC4uLlVTRAEAAADxOPoHAwAAAAAAUOnXttYu2wh2+AO31i7bCCpDSVEuTllTRTpXRS5JUV9EQV9DRi5DWTIwMTguMS82LzE5MDAuLi5VU0QBAAAA8Tj6BwMAAAAAAD4Q2LbWLtsIDtcBt9Yu2wgyQ0lRLk5ZU0U6V0UuSVFfREFfTUVESUFOX0VTVC5DWTIwMjQuMS82LzE5MDAuLi5VU0QBAAAA8Tj6BwMAAAAAAC032LbWLtsIDtcBt9Yu2wg3Q0lRLk5ZU0U6V0UuSVFfUkVWRU5VRV9NRURJQU5fRVNULkZZMjAyMi4xLzYvMTkwMC4uLlVTRAEAAADxOPoHAwAAAAAAPhDYttYu2wgF/gG31i7bCCVDSVEuTllTRTogV0UuSVFfVkFMVUVfVFJBREVELjMvMi8yMDIzAQAAAPE4+gcCAAAACDcuODk3NTMzAFDp17bWLtsIdvgDt9Yu2wgqQ0lRLk5ZU0U6V0UuSVFfRklMSU5HREFURV9CUy4yMDAwLjEvNi8xOTAwAQAAAPE4+gcDAAAAAk5BAD4Q2LbWLtsIpVwD</t>
  </si>
  <si>
    <t>t9Yu2wgoQ0lRLk5ZU0U6V0UuSVFfVE9UQUxfUkVWLi4xLzYvMTkwMC4uLlVTRAEAAADxOPoHAwAAAAAAPhDYttYu2wg+ENi21i7bCCRDSVEuTllTRTpXRS5JUV9DQVBFWC4uMS82LzE5MDAuLi5VU0QBAAAA8Tj6BwMAAAAAAD4Q2LbWLtsIPhDYttYu2wggQ0lRLk5ZU0U6IFdFLklRX1ZPTFVNRS4zLzE1LzIwMjMBAAAA8Tj6BwIAAAAINi43OTc5MDkAUOnXttYu2wiK0QO31i7bCDVDSVEuTllTRTpXRS5JUV9DQVBFWF9NRURJQU5fRVNULkNZMjAyNi4xLzYvMTkwMC4uLlVTRAEAAADxOPoHAwAAAAAALTfYttYu2wgcsAG31i7bCClDSVEuTllTRTpXRS5JUV9FQklULkZZMjAxOS4xLzYvMTkwMC4uLlVTRAEAAADxOPoHAwAAAAAAPhDYttYu2wh8EAK31i7bCDdDSVEuTllTRTpXRS5JUV9SRVZFTlVFX01FRElBTl9FU1QuRlkyMDI1LjEvNi8xOTAwLi4uVVNEAQAAAPE4+gcDAAAAAAAtN9i21i7bCCOJAbfWLtsIL0NJUS5OWVNFOldFLklRX0NBUEVYX01FRElBTl9FU1QuLjEvNi8xOTAwLi4uVVNEAQAAAPE4+gcDAAAAAAA+ENi21i7bCD4Q2LbWLtsIJ0NJUS5OWVNFOldFLklRX05JLkZZMjAxOC4xLzYvMTkwMC4uLlVTRAEAAADxOPoHAwAAAAAAPhDYttYu2wgO1wG31i7bCClDSVEuTllTRTpXRS5JUV9BRkZPLkZZMjAxOS4xLzYvMTkwMC4uLlVTRAEAAADxOPoHAwAAAAAAPhDYttYu2wgF/gG31i7bCCdDSVEu</t>
  </si>
  <si>
    <t>TllTRTpXRS5JUV9OSS5DWTIwMTkuMS82LzE5MDAuLi5VU0QBAAAA8Tj6BwMAAAAAAD4Q2LbWLtsI+yQCt9Yu2wgqQ0lRLk5ZU0U6V0UuSVFfREFfQ0YuRlkyMDE5LjEvNi8xOTAwLi4uVVNEAQAAAPE4+gcDAAAAAAA+ENi21i7bCAX+AbfWLtsIJkNJUS5OWVNFOiBXRS5JUV9WQUxVRV9UUkFERUQuMy8xNC8yMDIzAQAAAPE4+gcCAAAACTEwLjM1Mzk4NgBQ6de21i7bCIrRA7fWLtsINkNJUS5OWVNFOldFLklRX0VCSVREQV9NRURJQU5fRVNULkNZMjAyNi4xLzYvMTkwMC4uLlVTRAEAAADxOPoHAwAAAAAALTfYttYu2wgcsAG31i7bCDNDSVEuTllTRTpXRS5JUV9DQVNIX1NUX0lOVkVTVC5JUV9MVE0uMS82LzE5MDAuLi5VU0QBAAAA8Tj6BwMAAAAAAFDp17bWLtsIdvgDt9Yu2wggQ0lRLk5ZU0U6V0UuSVFfWUVBUkxPVy4yLzE3LzIwMjMBAAAA8Tj6BwIAAAAGMS4wMjAxAFDp17bWLtsIitEDt9Yu2wglQ0lRLk5ZU0U6IFdFLklRX1ZBTFVFX1RSQURFRC4zLzcvMjAyMwEAAADxOPoHAgAAAAg0Ljg4MDY5NwBQ6de21i7bCM7nArfWLtsIKUNJUS5OWVNFOldFLklRX0VCSVQuQ1kyMDIxLjEvNi8xOTAwLi4uVVNEAQAAAPE4+gcDAAAAAAA+ENi21i7bCPskArfWLtsILkNJUS5OWVNFOldFLklRX1RPVEFMX1JFVi5DWTIwMjEuMS82LzE5MDAuLi5VU0QBAAAA8Tj6BwMAAAAAAD4Q2LbWLtsI+yQCt9Yu2wgpQ0lR</t>
  </si>
  <si>
    <t>Lk5ZU0U6V0UuSVFfRUJJVC5JUV9MVE0uMS82LzE5MDAuLi5VU0QBAAAA8Tj6BwMAAAAAAD4Q2LbWLtsIj6oDt9Yu2wguQ0lRLk5ZU0U6V0UuSVFfVE9UQUxfUkVWLkNZMjAxOC4xLzYvMTkwMC4uLlVTRAEAAADxOPoHAwAAAAAAPhDYttYu2wgO1wG31i7bCCVDSVEuTllTRTogV0UuSVFfVkFMVUVfVFJBREVELjMvMS8yMDIzAQAAAPE4+gcCAAAACTEyLjY3MjU1OABQ6de21i7bCM7nArfWLtsIJ0NJUS5OWVNFOldFLklRX1BFUklPRERBVEUuMTAwMC4xLzYvMTkwMAEAAADxOPoHAwAAAAAAUOnXttYu2wh2+AO31i7bCCdDSVEuTllTRTogV0UuSVFfTEFTVFNBTEVQUklDRS4zLzIxLzIwMjMBAAAA8Tj6BwIAAAAEMS4wNwBQ6de21i7bCM7nArfWLtsIJkNJUS5OWVNFOiBXRS5JUV9WQUxVRV9UUkFERUQuMy8yMS8yMDIzAQAAAPE4+gcCAAAACDYuODY2NjU0AFDp17bWLtsIpVwDt9Yu2wg4Q0lRLk5ZU0U6V0UuSVFfRVBTX05PUk1fTUVESUFOX0VTVC5GWTIwMjYuMS82LzE5MDAuLi5VU0QBAAAA8Tj6BwMAAAAAAC032LbWLtsII4kBt9Yu2wgyQ0lRLk5ZU0U6V0UuSVFfTklfTUVESUFOX0VTVC5GWTIwMjYuMS82LzE5MDAuLi5VU0QBAAAA8Tj6BwMAAAAAAC032LbWLtsII4kBt9Yu2wgnQ0lRLk5ZU0U6V0UuSVFfTkkuRlkyMDE5LjEvNi8xOTAwLi4uVVNEAQAAAPE4+gcDAAAAAAA+ENi21i7bCAX+AbfWLtsI</t>
  </si>
  <si>
    <t>LENJUS5OWVNFOldFLklRX0RBX01FRElBTl9FU1QuLjEvNi8xOTAwLi4uVVNEAQAAAPE4+gcDAAAAAAA+ENi21i7bCD4Q2LbWLtsIJUNJUS5OWVNFOldFLklRX0VCSVREQS4uMS82LzE5MDAuLi5VU0QBAAAA8Tj6BwMAAAAAAD4Q2LbWLtsIPhDYttYu2wgqQ0lRLk5ZU0U6V0UuSVFfREFfQ0YuRlkyMDE4LjEvNi8xOTAwLi4uVVNEAQAAAPE4+gcDAAAAAAA+ENi21i7bCA7XAbfWLtsIK0NJUS5OWVNFOldFLklRX0VCSVREQS5GWTIwMjEuMS82LzE5MDAuLi5VU0QBAAAA8Tj6BwMAAAAAAD4Q2LbWLtsIhE4Ct9Yu2wgtQ0lRLk5ZU0U6V0UuSVFfTUVESUFOX1RBUkdFVF9QUklDRS4uMi8xNy8yMDIzAQAAAPE4+gcCAAAAAzYuOQEOAAAABQAAAAE3AQAAAAoxNjc0OTE1MDMwAgAAAAoxMDA1MzgxMjY2AwAAAAYxMDAxNjIEAAAAAzI1NQYAAAABMAcAAAADMTYwCAAAAAEwCQAAAAExCgAAAAEwCwAAAAsxMzE5NzgzNTk5NQwAAAABOA0AAAAJMi8xOC8yMDIzEAAAAAkyLzE3LzIwMjM+ENi21i7bCHb4A7fWLtsIKUNJUS5JUVQxNzYwODQxMjY3LklRX0JPTkRfUFJJQ0UuMy8xNy8yMDIzAQAAAEtJbCYCAAAABjU1LjMxMgBQ6de21i7bCK01A7fWLtsI</t>
  </si>
  <si>
    <t>Core Scientific, Inc.</t>
  </si>
  <si>
    <t>Payment Worksheet for the Rights Offering</t>
  </si>
  <si>
    <t>Rights Offering Record Date: November 16, 2023</t>
  </si>
  <si>
    <t>For Use By Eligible Equity Holders</t>
  </si>
  <si>
    <t>21873J108 / US21873J1088</t>
  </si>
  <si>
    <t>(x) Rights Factor</t>
  </si>
  <si>
    <t>(x) Purchase Price</t>
  </si>
  <si>
    <t>Calculation of Number of Rights Offering Shares Purchased and Rights Offering Shares Purchase Amount</t>
  </si>
  <si>
    <t>Calculation of Unsubscribed Shares Purchased and Unsubscribed Shares Purchase Amount</t>
  </si>
  <si>
    <t>Aggregate Rights Offering Shares Purchased and Subscription Amount</t>
  </si>
  <si>
    <t>Shares</t>
  </si>
  <si>
    <t>Funding Amount</t>
  </si>
  <si>
    <t>Number of Unsubscribed Shares Purchased (cannot be greater than the Maximum number of Unsubscribed Shares)*</t>
  </si>
  <si>
    <t>* Unsubscribed Shares will be issued to you directly as a holder of record on the books and records of Core, which is administered by Computershare, Core's transfer agent.</t>
  </si>
  <si>
    <t>Number of Rights Offering Shares Purchased (rounded down to the nearest whole share)</t>
  </si>
  <si>
    <t>Rights Offering Shares Purchase Amount (rounded down to the nearest $0.01 with $0.005 rounding up)</t>
  </si>
  <si>
    <t>Unsubscribed Shares Purchase Amount (rounded down to the nearest $0.01 with $0.005 rounding up)</t>
  </si>
  <si>
    <t>Maximum number of Unsubscribed Shares (rounded down to the nearest whole share)</t>
  </si>
  <si>
    <t>Number of Existing Common Interests Held as of Record Date</t>
  </si>
  <si>
    <t>ATOP Tender Deadline : December 15, 2023</t>
  </si>
  <si>
    <t>Rights Offering Subscription Deadline : December 15,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</si>
</sst>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;&quot;$&quot;\–_);@_)"/>
    <numFmt numFmtId="165" formatCode="&quot;$&quot;#,##0.00"/>
    <numFmt numFmtId="166" formatCode="0.00000"/>
  </numFmts>
  <fonts count="22">
    <font>
      <sz val="11"/>
      <color theme="1"/>
      <name val="Calibri"/>
      <family val="2"/>
      <scheme val="minor"/>
    </font>
    <font>
      <sz val="11"/>
      <color theme="1"/>
      <name val="Sero Offc Light"/>
      <family val="2"/>
    </font>
    <font>
      <sz val="10"/>
      <color theme="1"/>
      <name val="Calibri"/>
      <family val="2"/>
      <scheme val="minor"/>
    </font>
    <font>
      <sz val="10"/>
      <color rgb="FFFF0000"/>
      <name val="Sero Offc"/>
      <family val="2"/>
    </font>
    <font>
      <sz val="10"/>
      <color theme="1"/>
      <name val="Sero Offc Light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Sero Offc Light"/>
      <family val="2"/>
    </font>
    <font>
      <u/>
      <sz val="10"/>
      <name val="Arial"/>
      <family val="2"/>
    </font>
    <font>
      <sz val="11"/>
      <name val="Arial"/>
      <family val="2"/>
    </font>
    <font>
      <sz val="11"/>
      <name val="Sero Offc Light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C98AB"/>
        <bgColor rgb="FF000000"/>
      </patternFill>
    </fill>
    <fill>
      <patternFill patternType="solid">
        <fgColor rgb="FFE3EAEE"/>
        <bgColor rgb="FF000000"/>
      </patternFill>
    </fill>
    <fill>
      <patternFill patternType="solid">
        <fgColor rgb="FF00889D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medium">
        <color rgb="FF7C98AB"/>
      </bottom>
      <diagonal/>
    </border>
    <border>
      <left style="hair">
        <color rgb="FFFFFFFF"/>
      </left>
      <right/>
      <top style="thin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4" xfId="0" applyFont="1" applyBorder="1"/>
    <xf numFmtId="0" fontId="6" fillId="0" borderId="4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0" fillId="0" borderId="3" xfId="0" applyFont="1" applyBorder="1"/>
    <xf numFmtId="0" fontId="10" fillId="0" borderId="5" xfId="0" applyFont="1" applyBorder="1"/>
    <xf numFmtId="0" fontId="9" fillId="4" borderId="0" xfId="0" applyFont="1" applyFill="1"/>
    <xf numFmtId="164" fontId="9" fillId="4" borderId="0" xfId="0" applyNumberFormat="1" applyFont="1" applyFill="1" applyAlignment="1">
      <alignment horizontal="center"/>
    </xf>
    <xf numFmtId="0" fontId="11" fillId="0" borderId="0" xfId="0" applyFont="1"/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3" fillId="0" borderId="2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quotePrefix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3" fillId="3" borderId="2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4" xfId="0" applyFont="1" applyBorder="1"/>
    <xf numFmtId="37" fontId="11" fillId="3" borderId="6" xfId="0" quotePrefix="1" applyNumberFormat="1" applyFont="1" applyFill="1" applyBorder="1" applyAlignment="1">
      <alignment horizontal="center" vertical="center"/>
    </xf>
    <xf numFmtId="37" fontId="13" fillId="3" borderId="2" xfId="0" quotePrefix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37" fontId="11" fillId="5" borderId="7" xfId="0" quotePrefix="1" applyNumberFormat="1" applyFont="1" applyFill="1" applyBorder="1" applyAlignment="1" applyProtection="1">
      <alignment horizontal="center" vertical="center"/>
      <protection locked="0"/>
    </xf>
    <xf numFmtId="166" fontId="11" fillId="3" borderId="0" xfId="0" quotePrefix="1" applyNumberFormat="1" applyFont="1" applyFill="1" applyAlignment="1">
      <alignment horizontal="center" vertical="center"/>
    </xf>
    <xf numFmtId="166" fontId="11" fillId="3" borderId="6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pjtpartners.com\home\&#44048;&#49324;-&#44592;&#47568;\00-5%20&#54620;&#51652;&#51473;&#44277;&#50629;\WF200\TMP\~TMP7233.$$$\WF200\TMP\~TMP5043.$$$\&#44228;&#51221;&#44284;&#477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&#44048;&#49324;-&#44592;&#47568;/00-5%20&#54620;&#51652;&#51473;&#44277;&#50629;/WF200/TMP/~TMP7233.$$$/WF200/TMP/~TMP5043.$$$/&#44228;&#51221;&#44284;&#4778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ew%20York\+NEW_BUSINESS+\+Prospects+\WeWork\3)%20Excel\27)%20Pro%20Forma%20Cap%20Stack%20K&amp;E\Project%20Landlord_Transaction%20Model_v51_S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ew%20York\WeWork\10.0%20December%202022\2.0%20Excel\3.0%20Comps%20and%20Financials\WeWork%20Comps%20v.Maste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pjtpartners.com\home\&#44048;&#49324;-&#44592;&#47568;\00-5%20&#54620;&#51652;&#51473;&#44277;&#50629;\WF200\TMP\~TMP7233.$$$\WF200\TMP\~TMP5461.$$$\&#51116;&#47924;&#51228;&#5436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8393;\&#51312;&#49436;\&#44256;&#44061;&#54924;&#49324;\ASI\99&#45380;\&#44592;&#47568;\&#47588;&#52636;&#52292;&#4442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joonyeoplee/Desktop/CLIENTS/HCN/2011/2011YE/4.%20&#44592;&#47568;&#44048;&#49324;/&#44228;&#51221;&#51312;&#49436;/N%20&#48277;&#51064;&#49464;_HCN&#48324;&#46020;_2011YE%20v2%209%20tes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GoogleDrive/&#45236;%20&#46300;&#46972;&#51060;&#48652;/Template/2018.10.18%20&#44048;&#49324;&#51312;&#49436;&#49436;&#49885;/1.%20KIFRS-split/2100_2700%20&#50948;&#54744;&#54217;&#44032;/Santong2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Documents%20and%20Settings/&#44608;&#48124;&#52268;PC/Local%20Settings/Temp/_AZTMP0_/RP2_200312/&#53804;&#51088;&#50976;&#44032;&#51613;&#44428;/200303/&#50808;&#48512;&#44048;&#49324;&#51064;&#44160;&#53664;(200303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4148;&#55148;\&#49888;&#51068;&#51228;&#50557;\&#51312;&#494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Documents%20and%20Settings/&#54924;&#44228;&#48277;&#51064;/My%20Documents/2005/05&#45824;&#54788;/05&#45824;&#54788;&#48152;&#44592;&#44160;&#53664;/05&#45824;&#54788;&#48152;&#44592;&#49688;&#47161;data/&#50532;&#48708;/&#50532;&#48708;&#44228;&#51221;&#47749;&#49464;(04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MTaylor/FASSETS/Ytdmar99/99DEP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980;&#55148;\6&#50900;\&#45800;&#44592;&#52264;&#51077;&#4455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5804;&#49688;\2002&#45380;%20&#50672;&#47568;\2002&#45380;%20&#49345;&#48152;&#44592;%20&#54924;&#44228;&#44048;&#49324;\My%20Documents\'99&#45380;%20&#50900;&#52264;&#49552;&#51061;\12&#50900;%20&#50900;&#52264;&#44208;&#49328;\&#53748;&#52649;&#44552;(12&#50900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EXCEL/&#49688;&#51452;/&#49324;&#50629;&#49457;~1/96/&#49552;&#51061;&#44592;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at02\d\&#49464;&#51652;\1999\JJang\KET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bs\2000&#45380;%20&#51473;&#44036;&#44048;&#49324;\KET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gkimBox\KCG\XLS\&#44208;&#49328;(1999)\JJang\KETDATA\XLS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bs\2000&#45380;%20&#51473;&#44036;&#44048;&#49324;\&#49340;&#54868;9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&#51473;&#50669;&#54924;&#51032;/96&#45380;10&#50900;/&#44288;&#47532;&#48376;&#48512;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5804;&#49688;\2002&#45380;%20&#50672;&#47568;\My%20Documents\'99&#45380;%20&#50900;&#52264;&#49552;&#51061;\12&#50900;%20&#50900;&#52264;&#44208;&#49328;\&#53748;&#52649;&#44552;(12&#509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KLEE\&#51116;&#47924;&#51228;&#54364;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06%20ECAS%20Valuation%20model%20vdraft4r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pjtpartners.com\home\&#44608;&#49345;&#54364;\&#44208;&#49328;\2006&#45380;\2&#48516;&#44592;\&#49345;&#48152;&#44592;&#47749;&#49464;\&#50532;&#48708;\&#50532;&#48708;&#44228;&#51221;&#47749;&#49464;(041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WORK/&#49457;&#51652;C&amp;C/&#51473;&#44036;/C-ser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mpt-dc\VMG_Users\Portfolio%20Companies\Valuation%20Checklists\Valuations%202006\Valuations%202006%20Q1\ECAS\ECAS\ECAS%20Comp%20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H%20Harris_Model_Q406_v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dustry%20Analysis\2007%20Industry%20Analyses\ASC%202007\ASC%20Public%20Comp%20Comparative%20Analysis%209_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&#44048;&#49324;-&#44592;&#47568;/00-5%20&#54620;&#51652;&#51473;&#44277;&#50629;/WF200/TMP/~TMP7233.$$$/WF200/TMP/~TMP7201.$$$/ACT/ACT97/&#51116;&#47924;&#51228;&#543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pjtpartners.com\home\&#44048;&#49324;-&#44592;&#47568;\00-5%20&#54620;&#51652;&#51473;&#44277;&#50629;\WF200\TMP\~TMP7233.$$$\WF200\TMP\~TMP7201.$$$\ACT\ACT97\&#51116;&#47924;&#51228;&#5436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sangmannoh/My%20Documents/1.%20audit/3.%20&#45824;&#46041;&#49828;&#54008;/2002&#45380;%20&#48152;&#44592;/FMK%20%202001&#54924;&#49324;&#51228;&#498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계정과목"/>
      <sheetName val="시산표"/>
      <sheetName val="Krw"/>
      <sheetName val="compare2"/>
      <sheetName val="CD-실적"/>
      <sheetName val="00~07 Sales Volume(Actual)"/>
      <sheetName val="00~09 세대수(Actual)"/>
      <sheetName val="00~07 용도별 원단위"/>
      <sheetName val="첨부5. 01~06 Sales Volume(Actual)"/>
      <sheetName val="2006 Budget 대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계정과목"/>
      <sheetName val="시산표"/>
      <sheetName val="수정분개"/>
      <sheetName val="Krw"/>
      <sheetName val="compare2"/>
      <sheetName val="CD-실적"/>
      <sheetName val="00~07 Sales Volume(Actual)"/>
      <sheetName val="00~09 세대수(Actual)"/>
      <sheetName val="00~07 용도별 원단위"/>
      <sheetName val="첨부5. 01~06 Sales Volume(Actual)"/>
      <sheetName val="2006 Budget 대비"/>
      <sheetName val="개황"/>
      <sheetName val="긴축실적 (2분기)"/>
      <sheetName val="의왕"/>
      <sheetName val="채권(하반기)"/>
      <sheetName val="총괄표"/>
      <sheetName val="대차대조표"/>
      <sheetName val="10월판관"/>
      <sheetName val="공사비지급"/>
      <sheetName val="#REF"/>
      <sheetName val="기본사항"/>
      <sheetName val="관세"/>
      <sheetName val="COMM"/>
      <sheetName val="Cover"/>
      <sheetName val="01반기조정감"/>
      <sheetName val="01반기조정증"/>
      <sheetName val="(첨부)PT_수주"/>
      <sheetName val="4"/>
      <sheetName val="11"/>
      <sheetName val="8"/>
      <sheetName val="2"/>
      <sheetName val="7"/>
      <sheetName val="6"/>
      <sheetName val="5"/>
      <sheetName val="10"/>
      <sheetName val="9"/>
      <sheetName val="118.세금과공과"/>
      <sheetName val="Revenue"/>
      <sheetName val="BS"/>
      <sheetName val="Config"/>
      <sheetName val="합손"/>
      <sheetName val="정산표"/>
      <sheetName val="00'미수"/>
      <sheetName val="00~07_Sales_Volume(Actual)"/>
      <sheetName val="00~09_세대수(Actual)"/>
      <sheetName val="00~07_용도별_원단위"/>
      <sheetName val="첨부5__01~06_Sales_Volume(Actual)"/>
      <sheetName val="2006_Budget_대비"/>
      <sheetName val="긴축실적_(2분기)"/>
      <sheetName val="지보1_98"/>
      <sheetName val="방산유압"/>
      <sheetName val="7 (2)"/>
      <sheetName val="admin"/>
      <sheetName val="재고-요약"/>
      <sheetName val="F4-F7"/>
      <sheetName val="01Q4 RATE"/>
      <sheetName val="INFG1198"/>
      <sheetName val="INMD1198"/>
      <sheetName val="미수수익"/>
      <sheetName val="16-1"/>
      <sheetName val="판매량오차 (4)"/>
      <sheetName val="mm10"/>
      <sheetName val="기안"/>
      <sheetName val="참고_사업분류"/>
      <sheetName val="L110"/>
      <sheetName val="23-3"/>
      <sheetName val="97년추정손익계산서"/>
      <sheetName val="손익합산"/>
      <sheetName val="받check"/>
      <sheetName val="XREF"/>
      <sheetName val="1차 내역서"/>
      <sheetName val="표지"/>
      <sheetName val="미분양원가"/>
      <sheetName val="손익"/>
      <sheetName val="대차"/>
      <sheetName val="01_tool"/>
      <sheetName val="M21인건비월별분석"/>
      <sheetName val="계산내역서"/>
      <sheetName val="유형자산리드"/>
      <sheetName val="control sheet"/>
      <sheetName val="추정99"/>
      <sheetName val="공통"/>
      <sheetName val="유림골조"/>
      <sheetName val="일반물자(한국통신)"/>
      <sheetName val="건설가"/>
      <sheetName val="연결 pl"/>
      <sheetName val="연결 bs"/>
      <sheetName val="2010년상반기미실현내부거래"/>
      <sheetName val="2010년상반기발생 미실현이익"/>
      <sheetName val="2010년상반기내부거래 실현재정리"/>
      <sheetName val="MASIMS"/>
      <sheetName val="pus"/>
      <sheetName val="배부금액"/>
      <sheetName val="10K4"/>
      <sheetName val="FRDS9805"/>
      <sheetName val="요약재무제표"/>
      <sheetName val="25.보증금(임차보증금외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trl"/>
      <sheetName val="Operating Case"/>
      <sheetName val="Service Based Options Build"/>
      <sheetName val="PF Cap Stack"/>
      <sheetName val="Debt Schedule"/>
      <sheetName val="PF Cash Flows"/>
      <sheetName val="Charts Output"/>
      <sheetName val="PF Sharecount &amp; Breakeven (2)"/>
      <sheetName val="Source--&gt;"/>
      <sheetName val="3 Month Term SOFR Forward Curve"/>
      <sheetName val="1.31.23 Projections"/>
      <sheetName val="Board Projections"/>
      <sheetName val="VWAP"/>
      <sheetName val="ADV&gt;WE"/>
      <sheetName val="Output&gt;&gt;"/>
      <sheetName val="Interest"/>
      <sheetName val="Cap Stack"/>
      <sheetName val="Dilution Analysis"/>
      <sheetName val="PF Sharecount &amp; Breakeven"/>
      <sheetName val="ADV&gt;AVP"/>
      <sheetName val="Yield Analysis"/>
      <sheetName val="Sec Notes Yield"/>
      <sheetName val="Sec Notes Yield (2)"/>
      <sheetName val="Appendix&gt;&gt;"/>
      <sheetName val="Libor, Sofr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Scenario</v>
          </cell>
          <cell r="C2">
            <v>18</v>
          </cell>
          <cell r="D2" t="str">
            <v>Company Proposal (3.5)</v>
          </cell>
        </row>
        <row r="4">
          <cell r="C4">
            <v>2023</v>
          </cell>
          <cell r="D4">
            <v>2023</v>
          </cell>
          <cell r="E4">
            <v>2023</v>
          </cell>
          <cell r="F4">
            <v>2023</v>
          </cell>
          <cell r="G4">
            <v>2024</v>
          </cell>
          <cell r="H4">
            <v>2024</v>
          </cell>
          <cell r="I4">
            <v>2024</v>
          </cell>
          <cell r="J4">
            <v>2024</v>
          </cell>
          <cell r="K4">
            <v>2025</v>
          </cell>
          <cell r="L4">
            <v>2025</v>
          </cell>
          <cell r="M4">
            <v>2025</v>
          </cell>
          <cell r="N4">
            <v>2025</v>
          </cell>
          <cell r="O4">
            <v>2026</v>
          </cell>
          <cell r="P4">
            <v>2026</v>
          </cell>
          <cell r="Q4">
            <v>2026</v>
          </cell>
          <cell r="R4">
            <v>2026</v>
          </cell>
          <cell r="S4">
            <v>2027</v>
          </cell>
          <cell r="T4">
            <v>2027</v>
          </cell>
          <cell r="U4">
            <v>2027</v>
          </cell>
          <cell r="V4">
            <v>2027</v>
          </cell>
          <cell r="X4">
            <v>2023</v>
          </cell>
          <cell r="Y4">
            <v>2024</v>
          </cell>
          <cell r="Z4">
            <v>2025</v>
          </cell>
          <cell r="AA4">
            <v>2026</v>
          </cell>
          <cell r="AB4">
            <v>2027</v>
          </cell>
        </row>
        <row r="5">
          <cell r="C5" t="str">
            <v>Forecast</v>
          </cell>
          <cell r="AB5" t="str">
            <v xml:space="preserve"> </v>
          </cell>
        </row>
        <row r="6">
          <cell r="B6" t="str">
            <v>($ in millions)</v>
          </cell>
          <cell r="C6" t="str">
            <v>1Q23</v>
          </cell>
          <cell r="D6" t="str">
            <v>2Q23</v>
          </cell>
          <cell r="E6" t="str">
            <v>3Q23</v>
          </cell>
          <cell r="F6" t="str">
            <v>4Q23</v>
          </cell>
          <cell r="G6" t="str">
            <v>1Q24</v>
          </cell>
          <cell r="H6" t="str">
            <v>2Q24</v>
          </cell>
          <cell r="I6" t="str">
            <v>3Q24</v>
          </cell>
          <cell r="J6" t="str">
            <v>4Q24</v>
          </cell>
          <cell r="K6" t="str">
            <v>1Q25</v>
          </cell>
          <cell r="L6" t="str">
            <v>2Q25</v>
          </cell>
          <cell r="M6" t="str">
            <v>3Q25</v>
          </cell>
          <cell r="N6" t="str">
            <v>4Q25</v>
          </cell>
          <cell r="O6" t="str">
            <v>1Q26</v>
          </cell>
          <cell r="P6" t="str">
            <v>2Q26</v>
          </cell>
          <cell r="Q6" t="str">
            <v>3Q26</v>
          </cell>
          <cell r="R6" t="str">
            <v>4Q26</v>
          </cell>
          <cell r="S6" t="str">
            <v>1Q27</v>
          </cell>
          <cell r="T6" t="str">
            <v>2Q27</v>
          </cell>
          <cell r="U6" t="str">
            <v>3Q27</v>
          </cell>
          <cell r="V6" t="str">
            <v>4Q27</v>
          </cell>
          <cell r="X6" t="str">
            <v>FY23E</v>
          </cell>
          <cell r="Y6" t="str">
            <v>FY24E</v>
          </cell>
          <cell r="Z6" t="str">
            <v>FY25E</v>
          </cell>
          <cell r="AA6" t="str">
            <v>FY26E</v>
          </cell>
          <cell r="AB6" t="str">
            <v>FY27E</v>
          </cell>
        </row>
        <row r="8">
          <cell r="B8" t="str">
            <v>Adj. EBITDA</v>
          </cell>
          <cell r="C8">
            <v>-13.208036373424314</v>
          </cell>
          <cell r="D8">
            <v>50.655337833344127</v>
          </cell>
          <cell r="E8">
            <v>82.514742239001478</v>
          </cell>
          <cell r="F8">
            <v>126.65075032661819</v>
          </cell>
          <cell r="G8">
            <v>141.68845119283242</v>
          </cell>
          <cell r="H8">
            <v>179.20666329210275</v>
          </cell>
          <cell r="I8">
            <v>211.68520798606698</v>
          </cell>
          <cell r="J8">
            <v>238.26025065776901</v>
          </cell>
          <cell r="K8">
            <v>244.09195501276503</v>
          </cell>
          <cell r="L8">
            <v>257.21999335027391</v>
          </cell>
          <cell r="M8">
            <v>272.55910034505757</v>
          </cell>
          <cell r="N8">
            <v>286.12645381449431</v>
          </cell>
          <cell r="O8">
            <v>288.08923852236393</v>
          </cell>
          <cell r="P8">
            <v>299.46622260848409</v>
          </cell>
          <cell r="Q8">
            <v>310.02546667722692</v>
          </cell>
          <cell r="R8">
            <v>321.81380422281637</v>
          </cell>
          <cell r="S8">
            <v>322.06580682651145</v>
          </cell>
          <cell r="T8">
            <v>333.43208313219105</v>
          </cell>
          <cell r="U8">
            <v>343.83464480936067</v>
          </cell>
          <cell r="V8">
            <v>354.33202418744662</v>
          </cell>
          <cell r="X8">
            <v>246.61279402553947</v>
          </cell>
          <cell r="Y8">
            <v>770.8405731287711</v>
          </cell>
          <cell r="Z8">
            <v>1059.9975025225908</v>
          </cell>
          <cell r="AA8">
            <v>1219.3947320308912</v>
          </cell>
          <cell r="AB8">
            <v>1353.6645589555098</v>
          </cell>
        </row>
        <row r="9">
          <cell r="B9" t="str">
            <v>Lease Cash Excess of Book</v>
          </cell>
          <cell r="C9">
            <v>-54.17153219663669</v>
          </cell>
          <cell r="D9">
            <v>-58.744317129418107</v>
          </cell>
          <cell r="E9">
            <v>-57.803041531297005</v>
          </cell>
          <cell r="F9">
            <v>-67.943952488934656</v>
          </cell>
          <cell r="G9">
            <v>-72.130784323649337</v>
          </cell>
          <cell r="H9">
            <v>-75.089503982420894</v>
          </cell>
          <cell r="I9">
            <v>-79.775857851147904</v>
          </cell>
          <cell r="J9">
            <v>-81.965980768217847</v>
          </cell>
          <cell r="K9">
            <v>-82.385798872171392</v>
          </cell>
          <cell r="L9">
            <v>-86.597560357577422</v>
          </cell>
          <cell r="M9">
            <v>-87.147740973875258</v>
          </cell>
          <cell r="N9">
            <v>-89.462192710657149</v>
          </cell>
          <cell r="O9">
            <v>-90.272994120518732</v>
          </cell>
          <cell r="P9">
            <v>-92.683058330077444</v>
          </cell>
          <cell r="Q9">
            <v>-96.48282051527147</v>
          </cell>
          <cell r="R9">
            <v>-94.988739960394881</v>
          </cell>
          <cell r="S9">
            <v>-97.165886147156044</v>
          </cell>
          <cell r="T9">
            <v>-100.31609461767455</v>
          </cell>
          <cell r="U9">
            <v>-105.84375484606454</v>
          </cell>
          <cell r="V9">
            <v>-103.29418579430349</v>
          </cell>
          <cell r="X9">
            <v>-238.66284334628645</v>
          </cell>
          <cell r="Y9">
            <v>-308.962126925436</v>
          </cell>
          <cell r="Z9">
            <v>-345.59329291428128</v>
          </cell>
          <cell r="AA9">
            <v>-374.4276129262625</v>
          </cell>
          <cell r="AB9">
            <v>-406.61992140519862</v>
          </cell>
        </row>
        <row r="10">
          <cell r="B10" t="str">
            <v>Changes in Net Working Capital</v>
          </cell>
          <cell r="C10">
            <v>-92.100000000000009</v>
          </cell>
          <cell r="D10">
            <v>-40.370000000000005</v>
          </cell>
          <cell r="E10">
            <v>3.04</v>
          </cell>
          <cell r="F10">
            <v>6.2899999999999991</v>
          </cell>
          <cell r="G10">
            <v>-33.71</v>
          </cell>
          <cell r="H10">
            <v>6.2899999999999991</v>
          </cell>
          <cell r="I10">
            <v>6.2899999999999991</v>
          </cell>
          <cell r="J10">
            <v>6.2899999999999991</v>
          </cell>
          <cell r="K10">
            <v>-33.71</v>
          </cell>
          <cell r="L10">
            <v>6.2899999999999991</v>
          </cell>
          <cell r="M10">
            <v>6.2899999999999991</v>
          </cell>
          <cell r="N10">
            <v>6.2899999999999991</v>
          </cell>
          <cell r="O10">
            <v>-33.71</v>
          </cell>
          <cell r="P10">
            <v>6.2899999999999991</v>
          </cell>
          <cell r="Q10">
            <v>6.2899999999999991</v>
          </cell>
          <cell r="R10">
            <v>6.2899999999999991</v>
          </cell>
          <cell r="S10">
            <v>-33.71</v>
          </cell>
          <cell r="T10">
            <v>6.2899999999999991</v>
          </cell>
          <cell r="U10">
            <v>6.2899999999999991</v>
          </cell>
          <cell r="V10">
            <v>6.2899999999999991</v>
          </cell>
          <cell r="X10">
            <v>-123.14000000000004</v>
          </cell>
          <cell r="Y10">
            <v>-14.840000000000003</v>
          </cell>
          <cell r="Z10">
            <v>-14.840000000000003</v>
          </cell>
          <cell r="AA10">
            <v>-14.840000000000003</v>
          </cell>
          <cell r="AB10">
            <v>-14.840000000000003</v>
          </cell>
        </row>
        <row r="11">
          <cell r="B11" t="str">
            <v>Restructuring / Non-Recurring</v>
          </cell>
          <cell r="C11">
            <v>-20.299999999999997</v>
          </cell>
          <cell r="D11">
            <v>8</v>
          </cell>
          <cell r="E11">
            <v>-9.4</v>
          </cell>
          <cell r="F11">
            <v>-0.1</v>
          </cell>
          <cell r="G11">
            <v>0</v>
          </cell>
          <cell r="H11">
            <v>0</v>
          </cell>
          <cell r="I11">
            <v>-1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-21.799999999999997</v>
          </cell>
          <cell r="Y11">
            <v>-1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Exits</v>
          </cell>
          <cell r="C12">
            <v>-37</v>
          </cell>
          <cell r="D12">
            <v>-53.93365691858952</v>
          </cell>
          <cell r="E12">
            <v>-47.700347166922846</v>
          </cell>
          <cell r="F12">
            <v>-40.022252379375573</v>
          </cell>
          <cell r="G12">
            <v>-25.699985305489065</v>
          </cell>
          <cell r="H12">
            <v>-15.248653964848769</v>
          </cell>
          <cell r="I12">
            <v>-10.770754132183326</v>
          </cell>
          <cell r="J12">
            <v>-5.4972967375454491</v>
          </cell>
          <cell r="K12">
            <v>-3.73</v>
          </cell>
          <cell r="L12">
            <v>-0.33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-178.65625646488795</v>
          </cell>
          <cell r="Y12">
            <v>-57.216690140066611</v>
          </cell>
          <cell r="Z12">
            <v>-4.0599999999999996</v>
          </cell>
          <cell r="AA12">
            <v>0</v>
          </cell>
          <cell r="AB12">
            <v>0</v>
          </cell>
        </row>
        <row r="13">
          <cell r="B13" t="str">
            <v>Capex</v>
          </cell>
          <cell r="C13">
            <v>-41.581943667001795</v>
          </cell>
          <cell r="D13">
            <v>-23.050469870841621</v>
          </cell>
          <cell r="E13">
            <v>-41.348916870841613</v>
          </cell>
          <cell r="F13">
            <v>-15.536299591314972</v>
          </cell>
          <cell r="G13">
            <v>-32.149399464688862</v>
          </cell>
          <cell r="H13">
            <v>-32.182112057993685</v>
          </cell>
          <cell r="I13">
            <v>-32.200920556894992</v>
          </cell>
          <cell r="J13">
            <v>-32.200920556894992</v>
          </cell>
          <cell r="K13">
            <v>-31.079673306894993</v>
          </cell>
          <cell r="L13">
            <v>-31.079673306894993</v>
          </cell>
          <cell r="M13">
            <v>-31.079673306894993</v>
          </cell>
          <cell r="N13">
            <v>-31.079673306894993</v>
          </cell>
          <cell r="O13">
            <v>-31.079673306894993</v>
          </cell>
          <cell r="P13">
            <v>-31.079673306894993</v>
          </cell>
          <cell r="Q13">
            <v>-31.079673306894993</v>
          </cell>
          <cell r="R13">
            <v>-31.079673306894993</v>
          </cell>
          <cell r="S13">
            <v>-31.079673306894993</v>
          </cell>
          <cell r="T13">
            <v>-31.079673306894993</v>
          </cell>
          <cell r="U13">
            <v>-31.079673306894993</v>
          </cell>
          <cell r="V13">
            <v>-31.079673306894993</v>
          </cell>
          <cell r="X13">
            <v>-121.51763000000001</v>
          </cell>
          <cell r="Y13">
            <v>-128.73335263647255</v>
          </cell>
          <cell r="Z13">
            <v>-124.31869322757997</v>
          </cell>
          <cell r="AA13">
            <v>-124.31869322757997</v>
          </cell>
          <cell r="AB13">
            <v>-124.31869322757997</v>
          </cell>
        </row>
        <row r="14">
          <cell r="B14" t="str">
            <v>Unlevered Free Cash Flow</v>
          </cell>
          <cell r="C14">
            <v>-258.36151223706281</v>
          </cell>
          <cell r="D14">
            <v>-117.44310608550512</v>
          </cell>
          <cell r="E14">
            <v>-70.697563330059978</v>
          </cell>
          <cell r="F14">
            <v>9.338245866993006</v>
          </cell>
          <cell r="G14">
            <v>-22.001717900994848</v>
          </cell>
          <cell r="H14">
            <v>62.976393286839389</v>
          </cell>
          <cell r="I14">
            <v>94.227675445840731</v>
          </cell>
          <cell r="J14">
            <v>124.88605259511073</v>
          </cell>
          <cell r="K14">
            <v>93.186482833698633</v>
          </cell>
          <cell r="L14">
            <v>145.50275968580146</v>
          </cell>
          <cell r="M14">
            <v>160.6216860642873</v>
          </cell>
          <cell r="N14">
            <v>171.87458779694217</v>
          </cell>
          <cell r="O14">
            <v>133.02657109495021</v>
          </cell>
          <cell r="P14">
            <v>181.99349097151165</v>
          </cell>
          <cell r="Q14">
            <v>188.75297285506045</v>
          </cell>
          <cell r="R14">
            <v>202.03539095552651</v>
          </cell>
          <cell r="S14">
            <v>160.11024737246041</v>
          </cell>
          <cell r="T14">
            <v>208.32631520762152</v>
          </cell>
          <cell r="U14">
            <v>213.20121665640113</v>
          </cell>
          <cell r="V14">
            <v>226.24816508624818</v>
          </cell>
          <cell r="X14">
            <v>-437.16393578563486</v>
          </cell>
          <cell r="Y14">
            <v>260.08840342679599</v>
          </cell>
          <cell r="Z14">
            <v>571.18551638072961</v>
          </cell>
          <cell r="AA14">
            <v>705.80842587704876</v>
          </cell>
          <cell r="AB14">
            <v>807.88594432273123</v>
          </cell>
        </row>
        <row r="15">
          <cell r="B15" t="str">
            <v>Cash Interest</v>
          </cell>
          <cell r="C15">
            <v>-81.652418852739729</v>
          </cell>
          <cell r="D15">
            <v>-45.607091609589041</v>
          </cell>
          <cell r="E15">
            <v>-51.552193595890415</v>
          </cell>
          <cell r="F15">
            <v>-32.953351729452059</v>
          </cell>
          <cell r="G15">
            <v>-51.320046972602739</v>
          </cell>
          <cell r="H15">
            <v>-61.130615743150685</v>
          </cell>
          <cell r="I15">
            <v>-60.93810871575343</v>
          </cell>
          <cell r="J15">
            <v>-30.383999092465753</v>
          </cell>
          <cell r="K15">
            <v>-54.413929972602745</v>
          </cell>
          <cell r="L15">
            <v>-13.193753424657533</v>
          </cell>
          <cell r="M15">
            <v>-47.76664750716192</v>
          </cell>
          <cell r="N15">
            <v>-13.338739726027399</v>
          </cell>
          <cell r="O15">
            <v>-48.85379121566757</v>
          </cell>
          <cell r="P15">
            <v>-13.193753424657533</v>
          </cell>
          <cell r="Q15">
            <v>-50.575964782102488</v>
          </cell>
          <cell r="R15">
            <v>-13.338739726027399</v>
          </cell>
          <cell r="S15">
            <v>-51.77548118160577</v>
          </cell>
          <cell r="T15">
            <v>-13.193753424657533</v>
          </cell>
          <cell r="U15">
            <v>-328.16256284625678</v>
          </cell>
          <cell r="V15">
            <v>0</v>
          </cell>
          <cell r="X15">
            <v>-211.76505578767123</v>
          </cell>
          <cell r="Y15">
            <v>-203.77277052397261</v>
          </cell>
          <cell r="Z15">
            <v>-128.71307063044958</v>
          </cell>
          <cell r="AA15">
            <v>-125.96224914845499</v>
          </cell>
          <cell r="AB15">
            <v>-393.13179745252006</v>
          </cell>
        </row>
        <row r="16">
          <cell r="B16" t="str">
            <v>Levered Free Cash Flow</v>
          </cell>
          <cell r="C16">
            <v>-340.01393108980255</v>
          </cell>
          <cell r="D16">
            <v>-163.05019769509417</v>
          </cell>
          <cell r="E16">
            <v>-122.24975692595039</v>
          </cell>
          <cell r="F16">
            <v>-23.615105862459053</v>
          </cell>
          <cell r="G16">
            <v>-73.321764873597587</v>
          </cell>
          <cell r="H16">
            <v>1.8457775436887047</v>
          </cell>
          <cell r="I16">
            <v>33.289566730087301</v>
          </cell>
          <cell r="J16">
            <v>94.502053502644969</v>
          </cell>
          <cell r="K16">
            <v>38.772552861095889</v>
          </cell>
          <cell r="L16">
            <v>132.30900626114394</v>
          </cell>
          <cell r="M16">
            <v>112.85503855712538</v>
          </cell>
          <cell r="N16">
            <v>158.53584807091477</v>
          </cell>
          <cell r="O16">
            <v>84.172779879282643</v>
          </cell>
          <cell r="P16">
            <v>168.79973754685412</v>
          </cell>
          <cell r="Q16">
            <v>138.17700807295796</v>
          </cell>
          <cell r="R16">
            <v>188.69665122949911</v>
          </cell>
          <cell r="S16">
            <v>108.33476619085464</v>
          </cell>
          <cell r="T16">
            <v>195.13256178296399</v>
          </cell>
          <cell r="U16">
            <v>-114.96134618985565</v>
          </cell>
          <cell r="V16">
            <v>226.24816508624818</v>
          </cell>
          <cell r="X16">
            <v>-648.92899157330612</v>
          </cell>
          <cell r="Y16">
            <v>56.315632902823381</v>
          </cell>
          <cell r="Z16">
            <v>442.47244575027997</v>
          </cell>
          <cell r="AA16">
            <v>579.84617672859383</v>
          </cell>
          <cell r="AB16">
            <v>414.75414687021112</v>
          </cell>
        </row>
        <row r="17">
          <cell r="B17" t="str">
            <v>Net Financing</v>
          </cell>
          <cell r="C17">
            <v>1120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369.47876403241457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130.52123596758543</v>
          </cell>
          <cell r="V17">
            <v>0</v>
          </cell>
          <cell r="X17">
            <v>1120</v>
          </cell>
          <cell r="Y17">
            <v>0</v>
          </cell>
          <cell r="Z17">
            <v>369.47876403241457</v>
          </cell>
          <cell r="AA17">
            <v>0</v>
          </cell>
          <cell r="AB17">
            <v>130.52123596758543</v>
          </cell>
        </row>
        <row r="18">
          <cell r="B18" t="str">
            <v>Transaction Fees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Estimated Professional Fees</v>
          </cell>
          <cell r="C19">
            <v>-50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-50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Repayments</v>
          </cell>
          <cell r="C20">
            <v>-500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-470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-2046.2622272218046</v>
          </cell>
          <cell r="V20">
            <v>0</v>
          </cell>
          <cell r="X20">
            <v>-500</v>
          </cell>
          <cell r="Y20">
            <v>0</v>
          </cell>
          <cell r="Z20">
            <v>-470</v>
          </cell>
          <cell r="AA20">
            <v>0</v>
          </cell>
          <cell r="AB20">
            <v>-2046.2622272218046</v>
          </cell>
        </row>
        <row r="21">
          <cell r="B21" t="str">
            <v>Cash Collateral</v>
          </cell>
          <cell r="C21">
            <v>-120</v>
          </cell>
          <cell r="D21">
            <v>30</v>
          </cell>
          <cell r="E21">
            <v>30</v>
          </cell>
          <cell r="F21">
            <v>30</v>
          </cell>
          <cell r="G21">
            <v>30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-30</v>
          </cell>
          <cell r="Y21">
            <v>30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Asset Sales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Total Cash Flow</v>
          </cell>
          <cell r="C23">
            <v>109.98606891019745</v>
          </cell>
          <cell r="D23">
            <v>-133.05019769509417</v>
          </cell>
          <cell r="E23">
            <v>-92.249756925950393</v>
          </cell>
          <cell r="F23">
            <v>6.3848941375409467</v>
          </cell>
          <cell r="G23">
            <v>-43.321764873597587</v>
          </cell>
          <cell r="H23">
            <v>1.8457775436887047</v>
          </cell>
          <cell r="I23">
            <v>33.289566730087301</v>
          </cell>
          <cell r="J23">
            <v>94.502053502644969</v>
          </cell>
          <cell r="K23">
            <v>-61.748683106489523</v>
          </cell>
          <cell r="L23">
            <v>132.30900626114394</v>
          </cell>
          <cell r="M23">
            <v>112.85503855712538</v>
          </cell>
          <cell r="N23">
            <v>158.53584807091477</v>
          </cell>
          <cell r="O23">
            <v>84.172779879282643</v>
          </cell>
          <cell r="P23">
            <v>168.79973754685412</v>
          </cell>
          <cell r="Q23">
            <v>138.17700807295796</v>
          </cell>
          <cell r="R23">
            <v>188.69665122949911</v>
          </cell>
          <cell r="S23">
            <v>108.33476619085464</v>
          </cell>
          <cell r="T23">
            <v>195.13256178296399</v>
          </cell>
          <cell r="U23">
            <v>-2030.7023374440748</v>
          </cell>
          <cell r="V23">
            <v>226.24816508624818</v>
          </cell>
          <cell r="X23">
            <v>-108.92899157330612</v>
          </cell>
          <cell r="Y23">
            <v>86.315632902823381</v>
          </cell>
          <cell r="Z23">
            <v>341.9512097826946</v>
          </cell>
          <cell r="AA23">
            <v>579.84617672859383</v>
          </cell>
          <cell r="AB23">
            <v>-1500.986844384008</v>
          </cell>
        </row>
        <row r="25">
          <cell r="B25" t="str">
            <v>Beginning Consolidated Cash</v>
          </cell>
          <cell r="C25">
            <v>287</v>
          </cell>
          <cell r="D25">
            <v>396.98606891019745</v>
          </cell>
          <cell r="E25">
            <v>263.93587121510325</v>
          </cell>
          <cell r="F25">
            <v>171.68611428915284</v>
          </cell>
          <cell r="G25">
            <v>178.07100842669379</v>
          </cell>
          <cell r="H25">
            <v>134.74924355309622</v>
          </cell>
          <cell r="I25">
            <v>136.59502109678493</v>
          </cell>
          <cell r="J25">
            <v>169.88458782687223</v>
          </cell>
          <cell r="K25">
            <v>264.3866413295172</v>
          </cell>
          <cell r="L25">
            <v>202.63795822302768</v>
          </cell>
          <cell r="M25">
            <v>334.94696448417164</v>
          </cell>
          <cell r="N25">
            <v>447.80200304129704</v>
          </cell>
          <cell r="O25">
            <v>606.33785111221187</v>
          </cell>
          <cell r="P25">
            <v>690.51063099149451</v>
          </cell>
          <cell r="Q25">
            <v>859.3103685383486</v>
          </cell>
          <cell r="R25">
            <v>997.48737661130656</v>
          </cell>
          <cell r="S25">
            <v>1186.1840278408056</v>
          </cell>
          <cell r="T25">
            <v>1294.5187940316603</v>
          </cell>
          <cell r="U25">
            <v>1489.6513558146244</v>
          </cell>
          <cell r="V25">
            <v>-541.05098162945046</v>
          </cell>
          <cell r="X25">
            <v>287</v>
          </cell>
          <cell r="Y25">
            <v>178.07100842669388</v>
          </cell>
          <cell r="Z25">
            <v>264.38664132951726</v>
          </cell>
          <cell r="AA25">
            <v>606.33785111221187</v>
          </cell>
          <cell r="AB25">
            <v>1186.1840278408058</v>
          </cell>
        </row>
        <row r="26">
          <cell r="B26" t="str">
            <v>Ending Consolidated Cash</v>
          </cell>
          <cell r="C26">
            <v>396.98606891019745</v>
          </cell>
          <cell r="D26">
            <v>263.93587121510325</v>
          </cell>
          <cell r="E26">
            <v>171.68611428915284</v>
          </cell>
          <cell r="F26">
            <v>178.07100842669379</v>
          </cell>
          <cell r="G26">
            <v>134.74924355309622</v>
          </cell>
          <cell r="H26">
            <v>136.59502109678493</v>
          </cell>
          <cell r="I26">
            <v>169.88458782687223</v>
          </cell>
          <cell r="J26">
            <v>264.3866413295172</v>
          </cell>
          <cell r="K26">
            <v>202.63795822302768</v>
          </cell>
          <cell r="L26">
            <v>334.94696448417164</v>
          </cell>
          <cell r="M26">
            <v>447.80200304129704</v>
          </cell>
          <cell r="N26">
            <v>606.33785111221187</v>
          </cell>
          <cell r="O26">
            <v>690.51063099149451</v>
          </cell>
          <cell r="P26">
            <v>859.3103685383486</v>
          </cell>
          <cell r="Q26">
            <v>997.48737661130656</v>
          </cell>
          <cell r="R26">
            <v>1186.1840278408056</v>
          </cell>
          <cell r="S26">
            <v>1294.5187940316603</v>
          </cell>
          <cell r="T26">
            <v>1489.6513558146244</v>
          </cell>
          <cell r="U26">
            <v>-541.05098162945046</v>
          </cell>
          <cell r="V26">
            <v>-314.80281654320231</v>
          </cell>
          <cell r="X26">
            <v>178.07100842669388</v>
          </cell>
          <cell r="Y26">
            <v>264.38664132951726</v>
          </cell>
          <cell r="Z26">
            <v>606.33785111221187</v>
          </cell>
          <cell r="AA26">
            <v>1186.1840278408058</v>
          </cell>
          <cell r="AB26">
            <v>-314.8028165432022</v>
          </cell>
        </row>
        <row r="27">
          <cell r="B27" t="str">
            <v>Less: JV Cash</v>
          </cell>
          <cell r="C27">
            <v>-53.154764430743256</v>
          </cell>
          <cell r="D27">
            <v>-51.028145516624903</v>
          </cell>
          <cell r="E27">
            <v>-53.83249779032456</v>
          </cell>
          <cell r="F27">
            <v>-68.271998607997148</v>
          </cell>
          <cell r="G27">
            <v>-86.91046421520744</v>
          </cell>
          <cell r="H27">
            <v>-110.64826295406624</v>
          </cell>
          <cell r="I27">
            <v>-138.64777899512046</v>
          </cell>
          <cell r="J27">
            <v>-170.06916519967777</v>
          </cell>
          <cell r="K27">
            <v>-202.63795822302768</v>
          </cell>
          <cell r="L27">
            <v>-237.78496945199754</v>
          </cell>
          <cell r="M27">
            <v>-275.1360472380706</v>
          </cell>
          <cell r="N27">
            <v>-314.33286468297177</v>
          </cell>
          <cell r="O27">
            <v>-314.33286468297177</v>
          </cell>
          <cell r="P27">
            <v>-314.33286468297177</v>
          </cell>
          <cell r="Q27">
            <v>-314.33286468297177</v>
          </cell>
          <cell r="R27">
            <v>-314.33286468297177</v>
          </cell>
          <cell r="S27">
            <v>-314.33286468297177</v>
          </cell>
          <cell r="T27">
            <v>-314.33286468297177</v>
          </cell>
          <cell r="U27">
            <v>-314.33286468297177</v>
          </cell>
          <cell r="V27">
            <v>-314.33286468297177</v>
          </cell>
          <cell r="X27">
            <v>-68.271998607997148</v>
          </cell>
          <cell r="Y27">
            <v>-170.06916519967777</v>
          </cell>
          <cell r="Z27">
            <v>-314.33286468297177</v>
          </cell>
          <cell r="AA27">
            <v>-314.33286468297177</v>
          </cell>
          <cell r="AB27">
            <v>-314.33286468297177</v>
          </cell>
        </row>
        <row r="28">
          <cell r="B28" t="str">
            <v>Wholly-Owned Cash</v>
          </cell>
          <cell r="C28">
            <v>343.83130447945416</v>
          </cell>
          <cell r="D28">
            <v>212.90772569847834</v>
          </cell>
          <cell r="E28">
            <v>117.85361649882827</v>
          </cell>
          <cell r="F28">
            <v>109.79900981869665</v>
          </cell>
          <cell r="G28">
            <v>47.838779337888781</v>
          </cell>
          <cell r="H28">
            <v>25.946758142718693</v>
          </cell>
          <cell r="I28">
            <v>31.236808831751773</v>
          </cell>
          <cell r="J28">
            <v>94.317476129839434</v>
          </cell>
          <cell r="K28">
            <v>0</v>
          </cell>
          <cell r="L28">
            <v>97.161995032174104</v>
          </cell>
          <cell r="M28">
            <v>172.66595580322644</v>
          </cell>
          <cell r="N28">
            <v>292.00498642924009</v>
          </cell>
          <cell r="O28">
            <v>376.17776630852273</v>
          </cell>
          <cell r="P28">
            <v>544.97750385537688</v>
          </cell>
          <cell r="Q28">
            <v>683.15451192833484</v>
          </cell>
          <cell r="R28">
            <v>871.85116315783375</v>
          </cell>
          <cell r="S28">
            <v>980.18592934868843</v>
          </cell>
          <cell r="T28">
            <v>1175.3184911316525</v>
          </cell>
          <cell r="U28">
            <v>-855.38384631242229</v>
          </cell>
          <cell r="V28">
            <v>-629.13568122617403</v>
          </cell>
          <cell r="X28">
            <v>109.79900981869673</v>
          </cell>
          <cell r="Y28">
            <v>94.317476129839491</v>
          </cell>
          <cell r="Z28">
            <v>292.00498642924009</v>
          </cell>
          <cell r="AA28">
            <v>871.85116315783398</v>
          </cell>
          <cell r="AB28">
            <v>-629.13568122617403</v>
          </cell>
        </row>
        <row r="29">
          <cell r="B29" t="str">
            <v>Undrawn Notes Commitment</v>
          </cell>
          <cell r="C29">
            <v>500</v>
          </cell>
          <cell r="D29">
            <v>500</v>
          </cell>
          <cell r="E29">
            <v>500</v>
          </cell>
          <cell r="F29">
            <v>500</v>
          </cell>
          <cell r="G29">
            <v>500</v>
          </cell>
          <cell r="H29">
            <v>500</v>
          </cell>
          <cell r="I29">
            <v>500</v>
          </cell>
          <cell r="J29">
            <v>500</v>
          </cell>
          <cell r="K29">
            <v>500</v>
          </cell>
          <cell r="L29">
            <v>500</v>
          </cell>
          <cell r="M29">
            <v>500</v>
          </cell>
          <cell r="N29">
            <v>500</v>
          </cell>
          <cell r="O29">
            <v>500</v>
          </cell>
          <cell r="P29">
            <v>500</v>
          </cell>
          <cell r="Q29">
            <v>500</v>
          </cell>
          <cell r="R29">
            <v>500</v>
          </cell>
          <cell r="S29">
            <v>500</v>
          </cell>
          <cell r="T29">
            <v>500</v>
          </cell>
          <cell r="U29">
            <v>0</v>
          </cell>
          <cell r="V29">
            <v>0</v>
          </cell>
          <cell r="X29">
            <v>500</v>
          </cell>
          <cell r="Y29">
            <v>500</v>
          </cell>
          <cell r="Z29">
            <v>500</v>
          </cell>
          <cell r="AA29">
            <v>500</v>
          </cell>
          <cell r="AB29">
            <v>0</v>
          </cell>
        </row>
        <row r="30">
          <cell r="B30" t="str">
            <v>Less: Issued Amount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-369.47876403241457</v>
          </cell>
          <cell r="L30">
            <v>-369.47876403241457</v>
          </cell>
          <cell r="M30">
            <v>-369.47876403241457</v>
          </cell>
          <cell r="N30">
            <v>-369.47876403241457</v>
          </cell>
          <cell r="O30">
            <v>-369.47876403241457</v>
          </cell>
          <cell r="P30">
            <v>-369.47876403241457</v>
          </cell>
          <cell r="Q30">
            <v>-369.47876403241457</v>
          </cell>
          <cell r="R30">
            <v>-369.47876403241457</v>
          </cell>
          <cell r="S30">
            <v>-369.47876403241457</v>
          </cell>
          <cell r="T30">
            <v>-369.47876403241457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-369.47876403241457</v>
          </cell>
          <cell r="AA30">
            <v>-369.47876403241457</v>
          </cell>
          <cell r="AB30">
            <v>0</v>
          </cell>
        </row>
        <row r="31">
          <cell r="B31" t="str">
            <v xml:space="preserve">Liquidity </v>
          </cell>
          <cell r="C31">
            <v>843.83130447945416</v>
          </cell>
          <cell r="D31">
            <v>712.90772569847832</v>
          </cell>
          <cell r="E31">
            <v>617.85361649882827</v>
          </cell>
          <cell r="F31">
            <v>609.79900981869662</v>
          </cell>
          <cell r="G31">
            <v>547.83877933788881</v>
          </cell>
          <cell r="H31">
            <v>525.94675814271864</v>
          </cell>
          <cell r="I31">
            <v>531.23680883175177</v>
          </cell>
          <cell r="J31">
            <v>594.31747612983941</v>
          </cell>
          <cell r="K31">
            <v>130.52123596758543</v>
          </cell>
          <cell r="L31">
            <v>227.68323099975953</v>
          </cell>
          <cell r="M31">
            <v>303.18719177081186</v>
          </cell>
          <cell r="N31">
            <v>422.52622239682546</v>
          </cell>
          <cell r="O31">
            <v>506.6990022761081</v>
          </cell>
          <cell r="P31">
            <v>675.49873982296231</v>
          </cell>
          <cell r="Q31">
            <v>813.67574789592027</v>
          </cell>
          <cell r="R31">
            <v>1002.3723991254192</v>
          </cell>
          <cell r="S31">
            <v>1110.7071653162739</v>
          </cell>
          <cell r="T31">
            <v>1305.839727099238</v>
          </cell>
          <cell r="U31">
            <v>-855.38384631242229</v>
          </cell>
          <cell r="V31">
            <v>-629.13568122617403</v>
          </cell>
          <cell r="X31">
            <v>609.79900981869673</v>
          </cell>
          <cell r="Y31">
            <v>594.31747612983952</v>
          </cell>
          <cell r="Z31">
            <v>422.52622239682546</v>
          </cell>
          <cell r="AA31">
            <v>1002.3723991254194</v>
          </cell>
          <cell r="AB31">
            <v>-629.13568122617403</v>
          </cell>
        </row>
        <row r="33">
          <cell r="B33" t="str">
            <v>Statistics</v>
          </cell>
        </row>
        <row r="34">
          <cell r="B34" t="str">
            <v>First Lien Debt</v>
          </cell>
          <cell r="C34">
            <v>525</v>
          </cell>
          <cell r="D34">
            <v>525</v>
          </cell>
          <cell r="E34">
            <v>546</v>
          </cell>
          <cell r="F34">
            <v>546</v>
          </cell>
          <cell r="G34">
            <v>567.84</v>
          </cell>
          <cell r="H34">
            <v>567.84</v>
          </cell>
          <cell r="I34">
            <v>590.55360000000007</v>
          </cell>
          <cell r="J34">
            <v>590.55360000000007</v>
          </cell>
          <cell r="K34">
            <v>983.6545080324147</v>
          </cell>
          <cell r="L34">
            <v>983.6545080324147</v>
          </cell>
          <cell r="M34">
            <v>1023.0006883537112</v>
          </cell>
          <cell r="N34">
            <v>1023.0006883537112</v>
          </cell>
          <cell r="O34">
            <v>1063.9207158878598</v>
          </cell>
          <cell r="P34">
            <v>1063.9207158878598</v>
          </cell>
          <cell r="Q34">
            <v>1106.477544523374</v>
          </cell>
          <cell r="R34">
            <v>1106.477544523374</v>
          </cell>
          <cell r="S34">
            <v>1150.736646304309</v>
          </cell>
          <cell r="T34">
            <v>1150.736646304309</v>
          </cell>
          <cell r="U34">
            <v>0</v>
          </cell>
          <cell r="V34">
            <v>0</v>
          </cell>
          <cell r="X34">
            <v>546</v>
          </cell>
          <cell r="Y34">
            <v>590.55360000000007</v>
          </cell>
          <cell r="Z34">
            <v>1023.0006883537112</v>
          </cell>
          <cell r="AA34">
            <v>1106.477544523374</v>
          </cell>
          <cell r="AB34">
            <v>0</v>
          </cell>
        </row>
        <row r="35">
          <cell r="B35" t="str">
            <v>First Lien Leverage</v>
          </cell>
          <cell r="C35" t="str">
            <v>N.M.</v>
          </cell>
          <cell r="D35">
            <v>14.019701808471092</v>
          </cell>
          <cell r="E35">
            <v>4.5514396317750432</v>
          </cell>
          <cell r="F35">
            <v>2.2139970562251352</v>
          </cell>
          <cell r="G35">
            <v>1.4142636945994884</v>
          </cell>
          <cell r="H35">
            <v>1.0712737231307625</v>
          </cell>
          <cell r="I35">
            <v>0.89582185119677482</v>
          </cell>
          <cell r="J35">
            <v>0.76611639369603657</v>
          </cell>
          <cell r="K35">
            <v>1.1264370798477188</v>
          </cell>
          <cell r="L35">
            <v>1.0340571340490026</v>
          </cell>
          <cell r="M35">
            <v>1.0107391096339533</v>
          </cell>
          <cell r="N35">
            <v>0.9650972628889839</v>
          </cell>
          <cell r="O35">
            <v>0.96370085198648625</v>
          </cell>
          <cell r="P35">
            <v>0.92818238197340708</v>
          </cell>
          <cell r="Q35">
            <v>0.9347559723811707</v>
          </cell>
          <cell r="R35">
            <v>0.90739898693882781</v>
          </cell>
          <cell r="S35">
            <v>0.91811312896402308</v>
          </cell>
          <cell r="T35">
            <v>0.89388909237785497</v>
          </cell>
          <cell r="U35">
            <v>0</v>
          </cell>
          <cell r="V35">
            <v>0</v>
          </cell>
          <cell r="X35">
            <v>2.2139970562251352</v>
          </cell>
          <cell r="Y35">
            <v>0.76611639369603657</v>
          </cell>
          <cell r="Z35">
            <v>0.9650972628889839</v>
          </cell>
          <cell r="AA35">
            <v>0.90739898693882781</v>
          </cell>
          <cell r="AB35">
            <v>0</v>
          </cell>
        </row>
        <row r="36">
          <cell r="B36" t="str">
            <v>Total Debt</v>
          </cell>
          <cell r="C36">
            <v>1474.125</v>
          </cell>
          <cell r="D36">
            <v>1474.125</v>
          </cell>
          <cell r="E36">
            <v>1520.266875</v>
          </cell>
          <cell r="F36">
            <v>1520.266875</v>
          </cell>
          <cell r="G36">
            <v>1568.6315531250002</v>
          </cell>
          <cell r="H36">
            <v>1568.6315531250002</v>
          </cell>
          <cell r="I36">
            <v>1619.3286885468751</v>
          </cell>
          <cell r="J36">
            <v>1619.3286885468751</v>
          </cell>
          <cell r="K36">
            <v>1571.952226449368</v>
          </cell>
          <cell r="L36">
            <v>1571.952226449368</v>
          </cell>
          <cell r="M36">
            <v>1642.444781283597</v>
          </cell>
          <cell r="N36">
            <v>1642.444781283597</v>
          </cell>
          <cell r="O36">
            <v>1716.2242339288891</v>
          </cell>
          <cell r="P36">
            <v>1716.2242339288891</v>
          </cell>
          <cell r="Q36">
            <v>1793.44775605666</v>
          </cell>
          <cell r="R36">
            <v>1793.44775605666</v>
          </cell>
          <cell r="S36">
            <v>1874.2802194719256</v>
          </cell>
          <cell r="T36">
            <v>1874.2802194719256</v>
          </cell>
          <cell r="U36">
            <v>22</v>
          </cell>
          <cell r="V36">
            <v>22</v>
          </cell>
          <cell r="X36">
            <v>1520.266875</v>
          </cell>
          <cell r="Y36">
            <v>1619.3286885468751</v>
          </cell>
          <cell r="Z36">
            <v>1642.444781283597</v>
          </cell>
          <cell r="AA36">
            <v>1793.44775605666</v>
          </cell>
          <cell r="AB36">
            <v>22</v>
          </cell>
        </row>
        <row r="37">
          <cell r="B37" t="str">
            <v>Total Leverage</v>
          </cell>
          <cell r="C37" t="str">
            <v>N.M.</v>
          </cell>
          <cell r="D37" t="str">
            <v>N.M.</v>
          </cell>
          <cell r="E37">
            <v>12.672899094779847</v>
          </cell>
          <cell r="F37">
            <v>6.164590450414992</v>
          </cell>
          <cell r="G37">
            <v>3.9068375876794454</v>
          </cell>
          <cell r="H37">
            <v>2.9593437660901127</v>
          </cell>
          <cell r="I37">
            <v>2.4563901117021505</v>
          </cell>
          <cell r="J37">
            <v>2.1007310006713436</v>
          </cell>
          <cell r="K37">
            <v>1.8001292742140267</v>
          </cell>
          <cell r="L37">
            <v>1.6524993286470222</v>
          </cell>
          <cell r="M37">
            <v>1.6227586107777165</v>
          </cell>
          <cell r="N37">
            <v>1.5494798595042849</v>
          </cell>
          <cell r="O37">
            <v>1.5545582783928549</v>
          </cell>
          <cell r="P37">
            <v>1.4972629761412648</v>
          </cell>
          <cell r="Q37">
            <v>1.5151107308279925</v>
          </cell>
          <cell r="R37">
            <v>1.4707688240293515</v>
          </cell>
          <cell r="S37">
            <v>1.4953910457108053</v>
          </cell>
          <cell r="T37">
            <v>1.4559357691668333</v>
          </cell>
          <cell r="U37">
            <v>1.6652205248363385E-2</v>
          </cell>
          <cell r="V37">
            <v>1.625217994698424E-2</v>
          </cell>
          <cell r="X37">
            <v>6.164590450414992</v>
          </cell>
          <cell r="Y37">
            <v>2.1007310006713436</v>
          </cell>
          <cell r="Z37">
            <v>1.5494798595042849</v>
          </cell>
          <cell r="AA37">
            <v>1.4707688240293515</v>
          </cell>
          <cell r="AB37">
            <v>1.625217994698424E-2</v>
          </cell>
        </row>
        <row r="38">
          <cell r="B38" t="str">
            <v>LTM EBITDA / Cash Interest</v>
          </cell>
          <cell r="C38" t="str">
            <v>N.M.</v>
          </cell>
          <cell r="D38">
            <v>0.29425935495017425</v>
          </cell>
          <cell r="E38">
            <v>0.67088474063120018</v>
          </cell>
          <cell r="F38">
            <v>1.1645584919960013</v>
          </cell>
          <cell r="G38">
            <v>2.2129931219913068</v>
          </cell>
          <cell r="H38">
            <v>2.6912612317351026</v>
          </cell>
          <cell r="I38">
            <v>3.1948448658899449</v>
          </cell>
          <cell r="J38">
            <v>3.7828438566480918</v>
          </cell>
          <cell r="K38">
            <v>4.2212897152489033</v>
          </cell>
          <cell r="L38">
            <v>5.9853939264099294</v>
          </cell>
          <cell r="M38">
            <v>6.9439002174865436</v>
          </cell>
          <cell r="N38">
            <v>8.2353524574514179</v>
          </cell>
          <cell r="O38">
            <v>8.9644214655487033</v>
          </cell>
          <cell r="P38">
            <v>9.3074602273184972</v>
          </cell>
          <cell r="Q38">
            <v>9.3973185587333408</v>
          </cell>
          <cell r="R38">
            <v>9.680636383316342</v>
          </cell>
          <cell r="S38">
            <v>9.7248059684348078</v>
          </cell>
          <cell r="T38">
            <v>9.9883443174106219</v>
          </cell>
          <cell r="U38">
            <v>3.2502880729349122</v>
          </cell>
          <cell r="V38">
            <v>3.4432843329570582</v>
          </cell>
          <cell r="X38">
            <v>1.1645584919960013</v>
          </cell>
          <cell r="Y38">
            <v>3.7828438566480918</v>
          </cell>
          <cell r="Z38">
            <v>8.2353524574514179</v>
          </cell>
          <cell r="AA38">
            <v>9.680636383316342</v>
          </cell>
          <cell r="AB38">
            <v>3.4432843329570582</v>
          </cell>
        </row>
        <row r="39">
          <cell r="B39" t="str">
            <v>LTM EBITDA</v>
          </cell>
          <cell r="C39">
            <v>-13.208036373424314</v>
          </cell>
          <cell r="D39">
            <v>37.447301459919814</v>
          </cell>
          <cell r="E39">
            <v>119.96204369892129</v>
          </cell>
          <cell r="F39">
            <v>246.61279402553947</v>
          </cell>
          <cell r="G39">
            <v>401.5092815917962</v>
          </cell>
          <cell r="H39">
            <v>530.06060705055484</v>
          </cell>
          <cell r="I39">
            <v>659.2310727976203</v>
          </cell>
          <cell r="J39">
            <v>770.8405731287711</v>
          </cell>
          <cell r="K39">
            <v>873.24407694870388</v>
          </cell>
          <cell r="L39">
            <v>951.25740700687493</v>
          </cell>
          <cell r="M39">
            <v>1012.1312993658655</v>
          </cell>
          <cell r="N39">
            <v>1059.9975025225908</v>
          </cell>
          <cell r="O39">
            <v>1103.9947860321897</v>
          </cell>
          <cell r="P39">
            <v>1146.2410152903999</v>
          </cell>
          <cell r="Q39">
            <v>1183.7073816225691</v>
          </cell>
          <cell r="R39">
            <v>1219.3947320308912</v>
          </cell>
          <cell r="S39">
            <v>1253.371300335039</v>
          </cell>
          <cell r="T39">
            <v>1287.3371608587458</v>
          </cell>
          <cell r="U39">
            <v>1321.1463389908797</v>
          </cell>
          <cell r="V39">
            <v>1353.6645589555098</v>
          </cell>
          <cell r="X39">
            <v>246.61279402553947</v>
          </cell>
          <cell r="Y39">
            <v>770.8405731287711</v>
          </cell>
          <cell r="Z39">
            <v>1059.9975025225908</v>
          </cell>
          <cell r="AA39">
            <v>1219.3947320308912</v>
          </cell>
          <cell r="AB39">
            <v>1353.6645589555098</v>
          </cell>
        </row>
        <row r="41">
          <cell r="B41" t="str">
            <v>UFCF Check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Change in Cash Check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>Ending Cash Check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5">
          <cell r="B45" t="str">
            <v>Draws/Repayments</v>
          </cell>
          <cell r="C45">
            <v>620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-100.52123596758543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-1915.7409912542191</v>
          </cell>
          <cell r="V45">
            <v>0</v>
          </cell>
        </row>
        <row r="47">
          <cell r="B47" t="str">
            <v>Going Concern Analysis</v>
          </cell>
        </row>
        <row r="48">
          <cell r="B48" t="str">
            <v>Forward 5Q FCF</v>
          </cell>
          <cell r="C48">
            <v>-380.39104781341251</v>
          </cell>
          <cell r="D48">
            <v>-184.05128338823101</v>
          </cell>
          <cell r="E48">
            <v>32.700527040364335</v>
          </cell>
          <cell r="F48">
            <v>95.08818576391927</v>
          </cell>
          <cell r="G48">
            <v>300.71895689866085</v>
          </cell>
          <cell r="H48">
            <v>411.72821791209748</v>
          </cell>
          <cell r="I48">
            <v>536.97449925292494</v>
          </cell>
          <cell r="J48">
            <v>526.64522562956267</v>
          </cell>
          <cell r="K48">
            <v>656.6724103153208</v>
          </cell>
          <cell r="L48">
            <v>662.54041212713491</v>
          </cell>
          <cell r="M48">
            <v>738.3820247995086</v>
          </cell>
          <cell r="N48">
            <v>688.18094291944851</v>
          </cell>
          <cell r="O48">
            <v>799.14072482312986</v>
          </cell>
          <cell r="P48">
            <v>515.37964108641995</v>
          </cell>
          <cell r="Q48">
            <v>603.45079809971025</v>
          </cell>
        </row>
        <row r="49">
          <cell r="B49" t="str">
            <v>Forward 5Q Draw/Paydown</v>
          </cell>
          <cell r="C49">
            <v>120</v>
          </cell>
          <cell r="D49">
            <v>90</v>
          </cell>
          <cell r="E49">
            <v>60</v>
          </cell>
          <cell r="F49">
            <v>-70.521235967585426</v>
          </cell>
          <cell r="G49">
            <v>-100.52123596758543</v>
          </cell>
          <cell r="H49">
            <v>-100.52123596758543</v>
          </cell>
          <cell r="I49">
            <v>-100.52123596758543</v>
          </cell>
          <cell r="J49">
            <v>-100.52123596758543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-1915.7409912542191</v>
          </cell>
          <cell r="Q49">
            <v>-1915.7409912542191</v>
          </cell>
        </row>
        <row r="50">
          <cell r="A50">
            <v>0.04</v>
          </cell>
          <cell r="B50" t="str">
            <v>Less: Revenue Sensitivity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</row>
        <row r="51">
          <cell r="B51" t="str">
            <v>Less: Rent Savings</v>
          </cell>
          <cell r="C51">
            <v>-135</v>
          </cell>
          <cell r="D51">
            <v>-100</v>
          </cell>
          <cell r="E51">
            <v>-50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B52" t="str">
            <v>Less : Increemental EY Risk</v>
          </cell>
          <cell r="C52">
            <v>-190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B53" t="str">
            <v>Sensitizied 5Q Cash Flow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</row>
        <row r="55">
          <cell r="B55" t="str">
            <v>Beginnig Cash</v>
          </cell>
          <cell r="C55">
            <v>343.83130447945416</v>
          </cell>
          <cell r="D55">
            <v>212.90772569847834</v>
          </cell>
          <cell r="E55">
            <v>117.85361649882827</v>
          </cell>
          <cell r="F55">
            <v>109.79900981869665</v>
          </cell>
          <cell r="G55">
            <v>47.838779337888781</v>
          </cell>
          <cell r="H55">
            <v>25.946758142718693</v>
          </cell>
          <cell r="I55">
            <v>31.236808831751773</v>
          </cell>
          <cell r="J55">
            <v>94.317476129839434</v>
          </cell>
          <cell r="K55">
            <v>0</v>
          </cell>
          <cell r="L55">
            <v>97.161995032174104</v>
          </cell>
          <cell r="M55">
            <v>172.66595580322644</v>
          </cell>
          <cell r="N55">
            <v>292.00498642924009</v>
          </cell>
          <cell r="O55">
            <v>376.17776630852273</v>
          </cell>
          <cell r="P55">
            <v>544.97750385537688</v>
          </cell>
          <cell r="Q55">
            <v>683.15451192833484</v>
          </cell>
        </row>
        <row r="56">
          <cell r="B56" t="str">
            <v>Forward 5Q Undrawn Commitments</v>
          </cell>
          <cell r="C56">
            <v>500</v>
          </cell>
          <cell r="D56">
            <v>500</v>
          </cell>
          <cell r="E56">
            <v>500</v>
          </cell>
          <cell r="F56">
            <v>130.52123596758543</v>
          </cell>
          <cell r="G56">
            <v>130.52123596758543</v>
          </cell>
          <cell r="H56">
            <v>130.52123596758543</v>
          </cell>
          <cell r="I56">
            <v>130.52123596758543</v>
          </cell>
          <cell r="J56">
            <v>130.52123596758543</v>
          </cell>
          <cell r="K56">
            <v>130.52123596758543</v>
          </cell>
          <cell r="L56">
            <v>130.52123596758543</v>
          </cell>
          <cell r="M56">
            <v>130.52123596758543</v>
          </cell>
          <cell r="N56">
            <v>130.52123596758543</v>
          </cell>
          <cell r="O56">
            <v>130.52123596758543</v>
          </cell>
          <cell r="P56">
            <v>0</v>
          </cell>
          <cell r="Q56">
            <v>0</v>
          </cell>
        </row>
        <row r="57">
          <cell r="B57" t="str">
            <v>Going Concern Liquidity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</row>
      </sheetData>
      <sheetData sheetId="7">
        <row r="1">
          <cell r="C1" t="str">
            <v>Scenario</v>
          </cell>
          <cell r="D1">
            <v>18</v>
          </cell>
        </row>
        <row r="2">
          <cell r="B2" t="str">
            <v>STICKY IFS OUTPUTS</v>
          </cell>
        </row>
        <row r="4">
          <cell r="B4" t="str">
            <v>Unlevered Free Cash Flow</v>
          </cell>
        </row>
        <row r="6">
          <cell r="B6" t="str">
            <v>Scenario</v>
          </cell>
          <cell r="D6" t="str">
            <v>1Q23</v>
          </cell>
          <cell r="E6" t="str">
            <v>2Q23</v>
          </cell>
          <cell r="F6" t="str">
            <v>3Q23</v>
          </cell>
          <cell r="G6" t="str">
            <v>4Q23</v>
          </cell>
          <cell r="H6" t="str">
            <v>1Q24</v>
          </cell>
          <cell r="I6" t="str">
            <v>2Q24</v>
          </cell>
          <cell r="J6" t="str">
            <v>3Q24</v>
          </cell>
          <cell r="K6" t="str">
            <v>4Q24</v>
          </cell>
          <cell r="L6" t="str">
            <v>1Q25</v>
          </cell>
        </row>
        <row r="7">
          <cell r="B7">
            <v>10</v>
          </cell>
          <cell r="C7" t="str">
            <v>SBG Counter (2.24)</v>
          </cell>
          <cell r="D7">
            <v>-258.36151223706281</v>
          </cell>
          <cell r="E7">
            <v>-117.44310608550512</v>
          </cell>
          <cell r="F7">
            <v>-70.697563330059978</v>
          </cell>
          <cell r="G7">
            <v>9.338245866993006</v>
          </cell>
          <cell r="H7">
            <v>-22.001717900994848</v>
          </cell>
          <cell r="I7">
            <v>62.976393286839389</v>
          </cell>
          <cell r="J7">
            <v>94.227675445840731</v>
          </cell>
          <cell r="K7">
            <v>124.88605259511073</v>
          </cell>
          <cell r="L7">
            <v>93.186482833698633</v>
          </cell>
        </row>
        <row r="8">
          <cell r="B8">
            <v>13</v>
          </cell>
          <cell r="C8" t="str">
            <v>AHG Counter (3.4)</v>
          </cell>
          <cell r="D8">
            <v>-258.36151223706281</v>
          </cell>
          <cell r="E8">
            <v>-117.44310608550512</v>
          </cell>
          <cell r="F8">
            <v>-70.697563330059978</v>
          </cell>
          <cell r="G8">
            <v>9.338245866993006</v>
          </cell>
          <cell r="H8">
            <v>-22.001717900994848</v>
          </cell>
          <cell r="I8">
            <v>62.976393286839389</v>
          </cell>
          <cell r="J8">
            <v>94.227675445840731</v>
          </cell>
          <cell r="K8">
            <v>124.88605259511073</v>
          </cell>
          <cell r="L8">
            <v>93.186482833698633</v>
          </cell>
        </row>
        <row r="9">
          <cell r="B9">
            <v>14</v>
          </cell>
          <cell r="C9" t="str">
            <v>Company Proposal (3.5)</v>
          </cell>
          <cell r="D9">
            <v>-258.36151223706281</v>
          </cell>
          <cell r="E9">
            <v>-117.44310608550512</v>
          </cell>
          <cell r="F9">
            <v>-70.697563330059978</v>
          </cell>
          <cell r="G9">
            <v>9.338245866993006</v>
          </cell>
          <cell r="H9">
            <v>-22.001717900994848</v>
          </cell>
          <cell r="I9">
            <v>62.976393286839389</v>
          </cell>
          <cell r="J9">
            <v>94.227675445840731</v>
          </cell>
          <cell r="K9">
            <v>124.88605259511073</v>
          </cell>
          <cell r="L9">
            <v>93.186482833698633</v>
          </cell>
        </row>
        <row r="10">
          <cell r="B10">
            <v>15</v>
          </cell>
          <cell r="C10" t="str">
            <v>SBG Counter (3.7)</v>
          </cell>
          <cell r="D10">
            <v>-258.36151223706281</v>
          </cell>
          <cell r="E10">
            <v>-117.44310608550512</v>
          </cell>
          <cell r="F10">
            <v>-70.697563330059978</v>
          </cell>
          <cell r="G10">
            <v>9.338245866993006</v>
          </cell>
          <cell r="H10">
            <v>-22.001717900994848</v>
          </cell>
          <cell r="I10">
            <v>62.976393286839389</v>
          </cell>
          <cell r="J10">
            <v>94.227675445840731</v>
          </cell>
          <cell r="K10">
            <v>124.88605259511073</v>
          </cell>
          <cell r="L10">
            <v>93.186482833698633</v>
          </cell>
        </row>
        <row r="12">
          <cell r="B12" t="str">
            <v>Levered Free Cash Flow</v>
          </cell>
        </row>
        <row r="14">
          <cell r="B14" t="str">
            <v>Scenario</v>
          </cell>
          <cell r="D14" t="str">
            <v>1Q23</v>
          </cell>
          <cell r="E14" t="str">
            <v>2Q23</v>
          </cell>
          <cell r="F14" t="str">
            <v>3Q23</v>
          </cell>
          <cell r="G14" t="str">
            <v>4Q23</v>
          </cell>
          <cell r="H14" t="str">
            <v>1Q24</v>
          </cell>
          <cell r="I14" t="str">
            <v>2Q24</v>
          </cell>
          <cell r="J14" t="str">
            <v>3Q24</v>
          </cell>
          <cell r="K14" t="str">
            <v>4Q24</v>
          </cell>
          <cell r="L14" t="str">
            <v>1Q25</v>
          </cell>
        </row>
        <row r="15">
          <cell r="B15">
            <v>10</v>
          </cell>
          <cell r="C15" t="str">
            <v>SBG Counter (2.24)</v>
          </cell>
          <cell r="D15">
            <v>-340.01393108980255</v>
          </cell>
          <cell r="E15">
            <v>-164.36729144509417</v>
          </cell>
          <cell r="F15">
            <v>-158.01875692595038</v>
          </cell>
          <cell r="G15">
            <v>-26.249293362459049</v>
          </cell>
          <cell r="H15">
            <v>-110.26081862359759</v>
          </cell>
          <cell r="I15">
            <v>-0.78840995631129829</v>
          </cell>
          <cell r="J15">
            <v>-4.8606859980377237</v>
          </cell>
          <cell r="K15">
            <v>91.867866002644973</v>
          </cell>
          <cell r="L15">
            <v>-0.63153431705255514</v>
          </cell>
        </row>
        <row r="16">
          <cell r="B16">
            <v>13</v>
          </cell>
          <cell r="C16" t="str">
            <v>AHG Counter (3.4)</v>
          </cell>
          <cell r="D16">
            <v>-340.01393108980255</v>
          </cell>
          <cell r="E16">
            <v>-164.36729144509417</v>
          </cell>
          <cell r="F16">
            <v>-169.06324192595039</v>
          </cell>
          <cell r="G16">
            <v>-26.249293362459049</v>
          </cell>
          <cell r="H16">
            <v>-121.67340442359759</v>
          </cell>
          <cell r="I16">
            <v>-0.78840995631129829</v>
          </cell>
          <cell r="J16">
            <v>-16.653372006412724</v>
          </cell>
          <cell r="K16">
            <v>91.867866002644973</v>
          </cell>
          <cell r="L16">
            <v>-12.816704037499122</v>
          </cell>
        </row>
        <row r="17">
          <cell r="B17">
            <v>14</v>
          </cell>
          <cell r="C17" t="str">
            <v>Company Proposal (3.5)</v>
          </cell>
          <cell r="D17">
            <v>-340.01393108980255</v>
          </cell>
          <cell r="E17">
            <v>-164.36729144509417</v>
          </cell>
          <cell r="F17">
            <v>-149.56675692595041</v>
          </cell>
          <cell r="G17">
            <v>-26.249293362459049</v>
          </cell>
          <cell r="H17">
            <v>-101.4170248735976</v>
          </cell>
          <cell r="I17">
            <v>-0.78840995631129829</v>
          </cell>
          <cell r="J17">
            <v>3.5601236109979197</v>
          </cell>
          <cell r="K17">
            <v>91.867866002644973</v>
          </cell>
          <cell r="L17">
            <v>6.8995633080254919</v>
          </cell>
        </row>
        <row r="18">
          <cell r="B18">
            <v>15</v>
          </cell>
          <cell r="C18" t="str">
            <v>SBG Counter (3.7)</v>
          </cell>
          <cell r="D18">
            <v>-340.01393108980255</v>
          </cell>
          <cell r="E18">
            <v>-164.36729144509417</v>
          </cell>
          <cell r="F18">
            <v>-162.2402569259504</v>
          </cell>
          <cell r="G18">
            <v>-26.249293362459049</v>
          </cell>
          <cell r="H18">
            <v>-114.5582298735976</v>
          </cell>
          <cell r="I18">
            <v>-0.78840995631129829</v>
          </cell>
          <cell r="J18">
            <v>-9.2337422199126991</v>
          </cell>
          <cell r="K18">
            <v>91.867866002644973</v>
          </cell>
          <cell r="L18">
            <v>-5.0798453574041105</v>
          </cell>
        </row>
        <row r="20">
          <cell r="B20" t="str">
            <v>WO Liquidity</v>
          </cell>
        </row>
        <row r="22">
          <cell r="B22" t="str">
            <v>Scenario</v>
          </cell>
          <cell r="D22" t="str">
            <v>1Q23</v>
          </cell>
          <cell r="E22" t="str">
            <v>2Q23</v>
          </cell>
          <cell r="F22" t="str">
            <v>3Q23</v>
          </cell>
          <cell r="G22" t="str">
            <v>4Q23</v>
          </cell>
          <cell r="H22" t="str">
            <v>1Q24</v>
          </cell>
          <cell r="I22" t="str">
            <v>2Q24</v>
          </cell>
          <cell r="J22" t="str">
            <v>3Q24</v>
          </cell>
          <cell r="K22" t="str">
            <v>4Q24</v>
          </cell>
          <cell r="L22" t="str">
            <v>1Q25</v>
          </cell>
        </row>
        <row r="23">
          <cell r="B23">
            <v>10</v>
          </cell>
          <cell r="C23" t="str">
            <v>SBG Counter (2.24)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13</v>
          </cell>
          <cell r="C24" t="str">
            <v>AHG Counter (3.4)</v>
          </cell>
          <cell r="D24">
            <v>843.83130447945416</v>
          </cell>
          <cell r="E24">
            <v>711.59063194847829</v>
          </cell>
          <cell r="F24">
            <v>569.72303774882835</v>
          </cell>
          <cell r="G24">
            <v>559.03424356869664</v>
          </cell>
          <cell r="H24">
            <v>448.72237353788876</v>
          </cell>
          <cell r="I24">
            <v>424.19616484271864</v>
          </cell>
          <cell r="J24">
            <v>379.5432767952517</v>
          </cell>
          <cell r="K24">
            <v>439.98975659333939</v>
          </cell>
          <cell r="L24">
            <v>-75.395740467509654</v>
          </cell>
        </row>
        <row r="25">
          <cell r="B25">
            <v>14</v>
          </cell>
          <cell r="C25" t="str">
            <v>Company Proposal (3.5)</v>
          </cell>
          <cell r="D25">
            <v>843.83130447945416</v>
          </cell>
          <cell r="E25">
            <v>711.5906319484784</v>
          </cell>
          <cell r="F25">
            <v>589.21952274882824</v>
          </cell>
          <cell r="G25">
            <v>578.53072856869665</v>
          </cell>
          <cell r="H25">
            <v>488.47523808788878</v>
          </cell>
          <cell r="I25">
            <v>463.94902939271867</v>
          </cell>
          <cell r="J25">
            <v>439.5096369626624</v>
          </cell>
          <cell r="K25">
            <v>499.95611676075009</v>
          </cell>
          <cell r="L25">
            <v>4.286887045425658</v>
          </cell>
        </row>
        <row r="26">
          <cell r="B26">
            <v>15</v>
          </cell>
          <cell r="C26" t="str">
            <v>SBG Counter (3.7)</v>
          </cell>
          <cell r="D26">
            <v>843.83130447945416</v>
          </cell>
          <cell r="E26">
            <v>711.59063194847829</v>
          </cell>
          <cell r="F26">
            <v>576.54602274882825</v>
          </cell>
          <cell r="G26">
            <v>565.85722856869666</v>
          </cell>
          <cell r="H26">
            <v>462.66053308788867</v>
          </cell>
          <cell r="I26">
            <v>438.13432439271861</v>
          </cell>
          <cell r="J26">
            <v>400.90106613175169</v>
          </cell>
          <cell r="K26">
            <v>461.34754592983938</v>
          </cell>
          <cell r="L26">
            <v>-46.301092450914666</v>
          </cell>
        </row>
        <row r="28">
          <cell r="B28" t="str">
            <v>Total Leverage</v>
          </cell>
        </row>
        <row r="30">
          <cell r="B30" t="str">
            <v>Scenario</v>
          </cell>
          <cell r="D30" t="str">
            <v>1Q23</v>
          </cell>
          <cell r="E30" t="str">
            <v>2Q23</v>
          </cell>
          <cell r="F30" t="str">
            <v>3Q23</v>
          </cell>
          <cell r="G30" t="str">
            <v>4Q23</v>
          </cell>
          <cell r="H30" t="str">
            <v>1Q24</v>
          </cell>
          <cell r="I30" t="str">
            <v>2Q24</v>
          </cell>
          <cell r="J30" t="str">
            <v>3Q24</v>
          </cell>
          <cell r="K30" t="str">
            <v>4Q24</v>
          </cell>
          <cell r="L30" t="str">
            <v>1Q25</v>
          </cell>
        </row>
        <row r="31">
          <cell r="B31">
            <v>10</v>
          </cell>
          <cell r="C31" t="str">
            <v>SBG Counter (2.24)</v>
          </cell>
          <cell r="D31" t="str">
            <v>N.M.</v>
          </cell>
          <cell r="E31" t="str">
            <v>N.M.</v>
          </cell>
          <cell r="F31" t="str">
            <v>N.M.</v>
          </cell>
          <cell r="G31">
            <v>9.6072150650652652</v>
          </cell>
          <cell r="H31">
            <v>6.0547096183857469</v>
          </cell>
          <cell r="I31">
            <v>4.5863097102274182</v>
          </cell>
          <cell r="J31">
            <v>3.7847426647194662</v>
          </cell>
          <cell r="K31">
            <v>3.2367522599373317</v>
          </cell>
          <cell r="L31">
            <v>2.3949075652817173</v>
          </cell>
        </row>
        <row r="32">
          <cell r="B32">
            <v>13</v>
          </cell>
          <cell r="C32" t="str">
            <v>AHG Counter (3.4)</v>
          </cell>
          <cell r="D32" t="str">
            <v>N.M.</v>
          </cell>
          <cell r="E32" t="str">
            <v>N.M.</v>
          </cell>
          <cell r="F32" t="str">
            <v>N.M.</v>
          </cell>
          <cell r="G32">
            <v>11.479394624217358</v>
          </cell>
          <cell r="H32">
            <v>7.2430145025056385</v>
          </cell>
          <cell r="I32">
            <v>5.4864245914102323</v>
          </cell>
          <cell r="J32">
            <v>4.5326308167835894</v>
          </cell>
          <cell r="K32">
            <v>3.8763541776421744</v>
          </cell>
          <cell r="L32">
            <v>2.9783259146856951</v>
          </cell>
        </row>
        <row r="33">
          <cell r="B33">
            <v>14</v>
          </cell>
          <cell r="C33" t="str">
            <v>Company Proposal (3.5)</v>
          </cell>
          <cell r="D33" t="str">
            <v>N.M.</v>
          </cell>
          <cell r="E33" t="str">
            <v>N.M.</v>
          </cell>
          <cell r="F33" t="str">
            <v>N.M.</v>
          </cell>
          <cell r="G33">
            <v>9.0372861992277365</v>
          </cell>
          <cell r="H33">
            <v>5.7137893919087581</v>
          </cell>
          <cell r="I33">
            <v>4.3743406919241918</v>
          </cell>
          <cell r="J33">
            <v>3.6402962937768675</v>
          </cell>
          <cell r="K33">
            <v>3.1132201841778673</v>
          </cell>
          <cell r="L33">
            <v>2.7771342430940158</v>
          </cell>
        </row>
        <row r="34">
          <cell r="B34">
            <v>15</v>
          </cell>
          <cell r="C34" t="str">
            <v>SBG Counter (3.7)</v>
          </cell>
          <cell r="D34" t="str">
            <v>N.M.</v>
          </cell>
          <cell r="E34" t="str">
            <v>N.M.</v>
          </cell>
          <cell r="F34" t="str">
            <v>N.M.</v>
          </cell>
          <cell r="G34">
            <v>10.747044209415698</v>
          </cell>
          <cell r="H34">
            <v>6.7732241387257783</v>
          </cell>
          <cell r="I34">
            <v>5.1305686969124737</v>
          </cell>
          <cell r="J34">
            <v>4.2338160986486724</v>
          </cell>
          <cell r="K34">
            <v>3.6208046462984309</v>
          </cell>
          <cell r="L34">
            <v>3.0290451300221966</v>
          </cell>
        </row>
      </sheetData>
      <sheetData sheetId="8">
        <row r="1">
          <cell r="B1" t="str">
            <v>Scenario</v>
          </cell>
          <cell r="D1">
            <v>18</v>
          </cell>
        </row>
        <row r="2">
          <cell r="B2" t="str">
            <v>MAKE SURE MODEL IS ON CORRECT SCENARIO</v>
          </cell>
          <cell r="Y2" t="str">
            <v>MAKE SURE MODEL IS ON CORRECT SCENARIO</v>
          </cell>
        </row>
        <row r="3">
          <cell r="U3">
            <v>30</v>
          </cell>
        </row>
        <row r="4">
          <cell r="B4" t="str">
            <v>Illustrative Dilution</v>
          </cell>
          <cell r="T4">
            <v>42.320999999999998</v>
          </cell>
          <cell r="U4">
            <v>72.320999999999998</v>
          </cell>
        </row>
        <row r="6">
          <cell r="B6" t="str">
            <v>(in millions, except share price)</v>
          </cell>
          <cell r="G6" t="str">
            <v>Current VWAP</v>
          </cell>
          <cell r="H6" t="str">
            <v>Common Equity VWAP</v>
          </cell>
          <cell r="T6" t="str">
            <v>Market</v>
          </cell>
          <cell r="U6" t="str">
            <v>Premium</v>
          </cell>
        </row>
        <row r="7">
          <cell r="G7">
            <v>1.358951919324938</v>
          </cell>
          <cell r="H7">
            <v>1</v>
          </cell>
          <cell r="I7">
            <v>1.1000000000000001</v>
          </cell>
          <cell r="J7">
            <v>1.2000000000000002</v>
          </cell>
          <cell r="K7">
            <v>1.3000000000000003</v>
          </cell>
          <cell r="L7">
            <v>1.4000000000000004</v>
          </cell>
          <cell r="M7">
            <v>1.5000000000000004</v>
          </cell>
          <cell r="N7">
            <v>1.6000000000000005</v>
          </cell>
          <cell r="O7">
            <v>1.7000000000000006</v>
          </cell>
          <cell r="P7">
            <v>1.8000000000000007</v>
          </cell>
          <cell r="Q7">
            <v>1.9000000000000008</v>
          </cell>
          <cell r="R7">
            <v>2.0000000000000009</v>
          </cell>
          <cell r="T7">
            <v>1.358951919324938</v>
          </cell>
          <cell r="U7">
            <v>1.358951919324938</v>
          </cell>
        </row>
        <row r="9">
          <cell r="B9" t="str">
            <v>Equitization of SBG Unsecured Notes</v>
          </cell>
          <cell r="G9">
            <v>936.45</v>
          </cell>
          <cell r="H9">
            <v>936.45</v>
          </cell>
          <cell r="I9">
            <v>936.45</v>
          </cell>
          <cell r="J9">
            <v>936.45</v>
          </cell>
          <cell r="K9">
            <v>936.45</v>
          </cell>
          <cell r="L9">
            <v>936.45</v>
          </cell>
          <cell r="M9">
            <v>936.45</v>
          </cell>
          <cell r="N9">
            <v>936.45</v>
          </cell>
          <cell r="O9">
            <v>936.45</v>
          </cell>
          <cell r="P9">
            <v>936.45</v>
          </cell>
          <cell r="Q9">
            <v>936.45</v>
          </cell>
          <cell r="R9">
            <v>936.45</v>
          </cell>
          <cell r="T9">
            <v>396.31500449999999</v>
          </cell>
          <cell r="U9">
            <v>677.25000450000005</v>
          </cell>
        </row>
        <row r="10">
          <cell r="B10" t="str">
            <v>Equity Consideration for SBG Exchange</v>
          </cell>
          <cell r="G10">
            <v>60.95</v>
          </cell>
          <cell r="H10">
            <v>60.95</v>
          </cell>
          <cell r="I10">
            <v>60.95</v>
          </cell>
          <cell r="J10">
            <v>60.95</v>
          </cell>
          <cell r="K10">
            <v>60.95</v>
          </cell>
          <cell r="L10">
            <v>60.95</v>
          </cell>
          <cell r="M10">
            <v>60.95</v>
          </cell>
          <cell r="N10">
            <v>60.95</v>
          </cell>
          <cell r="O10">
            <v>60.95</v>
          </cell>
          <cell r="P10">
            <v>60.95</v>
          </cell>
          <cell r="Q10">
            <v>60.95</v>
          </cell>
          <cell r="R10">
            <v>60.95</v>
          </cell>
        </row>
        <row r="11">
          <cell r="B11" t="str">
            <v>Equity Consideration for Bondholder Exchange</v>
          </cell>
          <cell r="G11">
            <v>121.9</v>
          </cell>
          <cell r="H11">
            <v>121.9</v>
          </cell>
          <cell r="I11">
            <v>121.9</v>
          </cell>
          <cell r="J11">
            <v>121.9</v>
          </cell>
          <cell r="K11">
            <v>121.9</v>
          </cell>
          <cell r="L11">
            <v>121.9</v>
          </cell>
          <cell r="M11">
            <v>121.9</v>
          </cell>
          <cell r="N11">
            <v>121.9</v>
          </cell>
          <cell r="O11">
            <v>121.9</v>
          </cell>
          <cell r="P11">
            <v>121.9</v>
          </cell>
          <cell r="Q11">
            <v>121.9</v>
          </cell>
          <cell r="R11">
            <v>121.9</v>
          </cell>
        </row>
        <row r="13">
          <cell r="B13" t="str">
            <v>Conversion of SBG 2L Convertible Bonds</v>
          </cell>
          <cell r="G13">
            <v>457.125</v>
          </cell>
          <cell r="H13">
            <v>457.125</v>
          </cell>
          <cell r="I13">
            <v>457.125</v>
          </cell>
          <cell r="J13">
            <v>457.125</v>
          </cell>
          <cell r="K13">
            <v>457.125</v>
          </cell>
          <cell r="L13">
            <v>457.125</v>
          </cell>
          <cell r="M13">
            <v>457.125</v>
          </cell>
          <cell r="N13">
            <v>457.125</v>
          </cell>
          <cell r="O13">
            <v>457.125</v>
          </cell>
          <cell r="P13">
            <v>457.125</v>
          </cell>
          <cell r="Q13">
            <v>457.125</v>
          </cell>
          <cell r="R13">
            <v>457.125</v>
          </cell>
        </row>
        <row r="14">
          <cell r="B14" t="str">
            <v>Conversion Price</v>
          </cell>
          <cell r="G14">
            <v>1.7666374951224195</v>
          </cell>
          <cell r="H14">
            <v>1.3</v>
          </cell>
          <cell r="I14">
            <v>1.4300000000000002</v>
          </cell>
          <cell r="J14">
            <v>1.5600000000000003</v>
          </cell>
          <cell r="K14">
            <v>1.6900000000000004</v>
          </cell>
          <cell r="L14">
            <v>1.8200000000000005</v>
          </cell>
          <cell r="M14">
            <v>1.9500000000000006</v>
          </cell>
          <cell r="N14">
            <v>2.080000000000001</v>
          </cell>
          <cell r="O14">
            <v>2.2100000000000009</v>
          </cell>
          <cell r="P14">
            <v>2.3400000000000012</v>
          </cell>
          <cell r="Q14">
            <v>2.4700000000000011</v>
          </cell>
          <cell r="R14">
            <v>2.6000000000000014</v>
          </cell>
        </row>
        <row r="16">
          <cell r="B16" t="str">
            <v>Shares Issued to SBG</v>
          </cell>
          <cell r="G16">
            <v>992.70224074943803</v>
          </cell>
          <cell r="H16">
            <v>1349.0346153846153</v>
          </cell>
          <cell r="I16">
            <v>1226.3951048951049</v>
          </cell>
          <cell r="J16">
            <v>1124.1955128205127</v>
          </cell>
          <cell r="K16">
            <v>1037.7189349112425</v>
          </cell>
          <cell r="L16">
            <v>963.5961538461537</v>
          </cell>
          <cell r="M16">
            <v>899.35641025641007</v>
          </cell>
          <cell r="N16">
            <v>843.14663461538441</v>
          </cell>
          <cell r="O16">
            <v>793.54977375565591</v>
          </cell>
          <cell r="P16">
            <v>749.46367521367495</v>
          </cell>
          <cell r="Q16">
            <v>710.01821862348152</v>
          </cell>
          <cell r="R16">
            <v>674.51730769230744</v>
          </cell>
          <cell r="T16">
            <v>291.63283767748771</v>
          </cell>
          <cell r="U16">
            <v>498.36200594677797</v>
          </cell>
        </row>
        <row r="17">
          <cell r="B17" t="str">
            <v>Shares Issued to Public Bondholders</v>
          </cell>
          <cell r="G17">
            <v>89.701481168336016</v>
          </cell>
          <cell r="H17">
            <v>121.9</v>
          </cell>
          <cell r="I17">
            <v>110.81818181818181</v>
          </cell>
          <cell r="J17">
            <v>101.58333333333333</v>
          </cell>
          <cell r="K17">
            <v>93.769230769230759</v>
          </cell>
          <cell r="L17">
            <v>87.071428571428555</v>
          </cell>
          <cell r="M17">
            <v>81.266666666666652</v>
          </cell>
          <cell r="N17">
            <v>76.187499999999972</v>
          </cell>
          <cell r="O17">
            <v>71.70588235294116</v>
          </cell>
          <cell r="P17">
            <v>67.7222222222222</v>
          </cell>
          <cell r="Q17">
            <v>64.157894736842081</v>
          </cell>
          <cell r="R17">
            <v>60.949999999999974</v>
          </cell>
        </row>
        <row r="18">
          <cell r="B18" t="str">
            <v>Existing Class A Stock</v>
          </cell>
          <cell r="G18">
            <v>708.05626099999995</v>
          </cell>
          <cell r="H18">
            <v>708.05626099999995</v>
          </cell>
          <cell r="I18">
            <v>708.05626099999995</v>
          </cell>
          <cell r="J18">
            <v>708.05626099999995</v>
          </cell>
          <cell r="K18">
            <v>708.05626099999995</v>
          </cell>
          <cell r="L18">
            <v>708.05626099999995</v>
          </cell>
          <cell r="M18">
            <v>708.05626099999995</v>
          </cell>
          <cell r="N18">
            <v>708.05626099999995</v>
          </cell>
          <cell r="O18">
            <v>708.05626099999995</v>
          </cell>
          <cell r="P18">
            <v>708.05626099999995</v>
          </cell>
          <cell r="Q18">
            <v>708.05626099999995</v>
          </cell>
          <cell r="R18">
            <v>708.05626099999995</v>
          </cell>
          <cell r="T18">
            <v>708.05626099999995</v>
          </cell>
          <cell r="U18">
            <v>708.05626099999995</v>
          </cell>
        </row>
        <row r="19">
          <cell r="B19" t="str">
            <v>Existing Class C Stock</v>
          </cell>
          <cell r="G19">
            <v>19.938089000000002</v>
          </cell>
          <cell r="H19">
            <v>19.938089000000002</v>
          </cell>
          <cell r="I19">
            <v>19.938089000000002</v>
          </cell>
          <cell r="J19">
            <v>19.938089000000002</v>
          </cell>
          <cell r="K19">
            <v>19.938089000000002</v>
          </cell>
          <cell r="L19">
            <v>19.938089000000002</v>
          </cell>
          <cell r="M19">
            <v>19.938089000000002</v>
          </cell>
          <cell r="N19">
            <v>19.938089000000002</v>
          </cell>
          <cell r="O19">
            <v>19.938089000000002</v>
          </cell>
          <cell r="P19">
            <v>19.938089000000002</v>
          </cell>
          <cell r="Q19">
            <v>19.938089000000002</v>
          </cell>
          <cell r="R19">
            <v>19.938089000000002</v>
          </cell>
          <cell r="T19">
            <v>19.938089000000002</v>
          </cell>
          <cell r="U19">
            <v>19.938089000000002</v>
          </cell>
        </row>
        <row r="20">
          <cell r="B20" t="str">
            <v>SoftBank Warrants(1)</v>
          </cell>
          <cell r="G20">
            <v>56.114522000000001</v>
          </cell>
          <cell r="H20">
            <v>56.114522000000001</v>
          </cell>
          <cell r="I20">
            <v>56.114522000000001</v>
          </cell>
          <cell r="J20">
            <v>56.114522000000001</v>
          </cell>
          <cell r="K20">
            <v>56.114522000000001</v>
          </cell>
          <cell r="L20">
            <v>56.114522000000001</v>
          </cell>
          <cell r="M20">
            <v>56.114522000000001</v>
          </cell>
          <cell r="N20">
            <v>56.114522000000001</v>
          </cell>
          <cell r="O20">
            <v>56.114522000000001</v>
          </cell>
          <cell r="P20">
            <v>56.114522000000001</v>
          </cell>
          <cell r="Q20">
            <v>56.114522000000001</v>
          </cell>
          <cell r="R20">
            <v>56.114522000000001</v>
          </cell>
          <cell r="T20">
            <v>56.114522000000001</v>
          </cell>
          <cell r="U20">
            <v>56.114522000000001</v>
          </cell>
        </row>
        <row r="21">
          <cell r="B21" t="str">
            <v>RSUs</v>
          </cell>
          <cell r="G21">
            <v>16.122122000000001</v>
          </cell>
          <cell r="H21">
            <v>16.122122000000001</v>
          </cell>
          <cell r="I21">
            <v>16.122122000000001</v>
          </cell>
          <cell r="J21">
            <v>16.122122000000001</v>
          </cell>
          <cell r="K21">
            <v>16.122122000000001</v>
          </cell>
          <cell r="L21">
            <v>16.122122000000001</v>
          </cell>
          <cell r="M21">
            <v>16.122122000000001</v>
          </cell>
          <cell r="N21">
            <v>16.122122000000001</v>
          </cell>
          <cell r="O21">
            <v>16.122122000000001</v>
          </cell>
          <cell r="P21">
            <v>16.122122000000001</v>
          </cell>
          <cell r="Q21">
            <v>16.122122000000001</v>
          </cell>
          <cell r="R21">
            <v>16.122122000000001</v>
          </cell>
          <cell r="T21">
            <v>16.122122000000001</v>
          </cell>
          <cell r="U21">
            <v>16.122122000000001</v>
          </cell>
        </row>
        <row r="22">
          <cell r="B22" t="str">
            <v>PF Fully Diluted Share Count</v>
          </cell>
          <cell r="G22">
            <v>1882.634715917774</v>
          </cell>
          <cell r="H22">
            <v>2271.1656093846154</v>
          </cell>
          <cell r="I22">
            <v>2137.4442807132868</v>
          </cell>
          <cell r="J22">
            <v>2026.009840153846</v>
          </cell>
          <cell r="K22">
            <v>1931.7191596804732</v>
          </cell>
          <cell r="L22">
            <v>1850.8985764175823</v>
          </cell>
          <cell r="M22">
            <v>1780.8540709230767</v>
          </cell>
          <cell r="N22">
            <v>1719.5651286153845</v>
          </cell>
          <cell r="O22">
            <v>1665.4866501085971</v>
          </cell>
          <cell r="P22">
            <v>1617.4168914358972</v>
          </cell>
          <cell r="Q22">
            <v>1574.4071073603236</v>
          </cell>
          <cell r="R22">
            <v>1535.6983016923075</v>
          </cell>
          <cell r="T22">
            <v>1091.8638316774877</v>
          </cell>
          <cell r="U22">
            <v>1298.592999946778</v>
          </cell>
        </row>
        <row r="24">
          <cell r="B24" t="str">
            <v>Dilution</v>
          </cell>
          <cell r="G24">
            <v>0.57494091273574977</v>
          </cell>
          <cell r="H24">
            <v>0.64765625602404797</v>
          </cell>
          <cell r="I24">
            <v>0.62561316745391138</v>
          </cell>
          <cell r="J24">
            <v>0.60502117110189646</v>
          </cell>
          <cell r="K24">
            <v>0.58574154530187161</v>
          </cell>
          <cell r="L24">
            <v>0.56765270436976156</v>
          </cell>
          <cell r="M24">
            <v>0.55064763190550847</v>
          </cell>
          <cell r="N24">
            <v>0.53463176201743745</v>
          </cell>
          <cell r="O24">
            <v>0.5195212198501733</v>
          </cell>
          <cell r="P24">
            <v>0.50524135228390155</v>
          </cell>
          <cell r="Q24">
            <v>0.49172549446776809</v>
          </cell>
          <cell r="R24">
            <v>0.43922514399410578</v>
          </cell>
          <cell r="T24">
            <v>0.26709634408297678</v>
          </cell>
          <cell r="U24">
            <v>0.38377074723735843</v>
          </cell>
        </row>
        <row r="26">
          <cell r="B26" t="str">
            <v>Ownership</v>
          </cell>
        </row>
        <row r="27">
          <cell r="B27" t="str">
            <v>SoftBank Current Ownership (Class A + Warrants)(2)</v>
          </cell>
          <cell r="G27">
            <v>0.57675907514274571</v>
          </cell>
          <cell r="H27">
            <v>0.57675907514274571</v>
          </cell>
          <cell r="I27">
            <v>0.57675907514274571</v>
          </cell>
          <cell r="J27">
            <v>0.57675907514274571</v>
          </cell>
          <cell r="K27">
            <v>0.57675907514274571</v>
          </cell>
          <cell r="L27">
            <v>0.57675907514274571</v>
          </cell>
          <cell r="M27">
            <v>0.57675907514274571</v>
          </cell>
          <cell r="N27">
            <v>0.57675907514274571</v>
          </cell>
          <cell r="O27">
            <v>0.57675907514274571</v>
          </cell>
          <cell r="P27">
            <v>0.57675907514274571</v>
          </cell>
          <cell r="Q27">
            <v>0.57675907514274571</v>
          </cell>
          <cell r="R27">
            <v>0.57675907514274571</v>
          </cell>
        </row>
        <row r="28">
          <cell r="B28" t="str">
            <v>SoftBank PF Ownership (Class A + Warrants + New Shares)</v>
          </cell>
          <cell r="G28">
            <v>0.77245081929794479</v>
          </cell>
          <cell r="H28">
            <v>0.79720082758526822</v>
          </cell>
          <cell r="I28">
            <v>0.78969805581637131</v>
          </cell>
          <cell r="J28">
            <v>0.78268919004860271</v>
          </cell>
          <cell r="K28">
            <v>0.77612701380424054</v>
          </cell>
          <cell r="L28">
            <v>0.76997014315312096</v>
          </cell>
          <cell r="M28">
            <v>0.76418215308961923</v>
          </cell>
          <cell r="N28">
            <v>0.75873085636828119</v>
          </cell>
          <cell r="O28">
            <v>0.75358770463504976</v>
          </cell>
          <cell r="P28">
            <v>0.74872728832365509</v>
          </cell>
          <cell r="Q28">
            <v>0.74412691682250842</v>
          </cell>
          <cell r="R28">
            <v>0.73976626427234804</v>
          </cell>
        </row>
        <row r="29">
          <cell r="B29" t="str">
            <v>Change in SoftBank Ownership</v>
          </cell>
          <cell r="G29">
            <v>0.19569174415519908</v>
          </cell>
          <cell r="H29">
            <v>0.22044175244252251</v>
          </cell>
          <cell r="I29">
            <v>0.2129389806736256</v>
          </cell>
          <cell r="J29">
            <v>0.205930114905857</v>
          </cell>
          <cell r="K29">
            <v>0.19936793866149483</v>
          </cell>
          <cell r="L29">
            <v>0.19321106801037524</v>
          </cell>
          <cell r="M29">
            <v>0.18742307794687352</v>
          </cell>
          <cell r="N29">
            <v>0.18197178122553548</v>
          </cell>
          <cell r="O29">
            <v>0.17682862949230405</v>
          </cell>
          <cell r="P29">
            <v>0.17196821318090938</v>
          </cell>
          <cell r="Q29">
            <v>0.16736784167976271</v>
          </cell>
          <cell r="R29">
            <v>0.16300718912960233</v>
          </cell>
        </row>
        <row r="31">
          <cell r="B31" t="str">
            <v xml:space="preserve">Non-SoftBank Current Ownership </v>
          </cell>
          <cell r="G31">
            <v>0.42324092485725429</v>
          </cell>
          <cell r="H31">
            <v>0.42324092485725429</v>
          </cell>
          <cell r="I31">
            <v>0.42324092485725429</v>
          </cell>
          <cell r="J31">
            <v>0.42324092485725429</v>
          </cell>
          <cell r="K31">
            <v>0.42324092485725429</v>
          </cell>
          <cell r="L31">
            <v>0.42324092485725429</v>
          </cell>
          <cell r="M31">
            <v>0.42324092485725429</v>
          </cell>
          <cell r="N31">
            <v>0.42324092485725429</v>
          </cell>
          <cell r="O31">
            <v>0.42324092485725429</v>
          </cell>
          <cell r="P31">
            <v>0.42324092485725429</v>
          </cell>
          <cell r="Q31">
            <v>0.42324092485725429</v>
          </cell>
          <cell r="R31">
            <v>0.42324092485725429</v>
          </cell>
        </row>
        <row r="32">
          <cell r="B32" t="str">
            <v xml:space="preserve">Non-SoftBank PF Ownership </v>
          </cell>
          <cell r="G32">
            <v>0.22754918070205521</v>
          </cell>
          <cell r="H32">
            <v>0.20279917241473178</v>
          </cell>
          <cell r="I32">
            <v>0.21030194418362869</v>
          </cell>
          <cell r="J32">
            <v>0.21731080995139729</v>
          </cell>
          <cell r="K32">
            <v>0.22387298619575946</v>
          </cell>
          <cell r="L32">
            <v>0.23002985684687904</v>
          </cell>
          <cell r="M32">
            <v>0.23581784691038077</v>
          </cell>
          <cell r="N32">
            <v>0.24126914363171881</v>
          </cell>
          <cell r="O32">
            <v>0.24641229536495024</v>
          </cell>
          <cell r="P32">
            <v>0.25127271167634491</v>
          </cell>
          <cell r="Q32">
            <v>0.25587308317749158</v>
          </cell>
          <cell r="R32">
            <v>0.26023373572765196</v>
          </cell>
        </row>
        <row r="33">
          <cell r="B33" t="str">
            <v>Change in Non-SoftBank Ownership</v>
          </cell>
          <cell r="G33">
            <v>-0.19569174415519908</v>
          </cell>
          <cell r="H33">
            <v>-0.22044175244252251</v>
          </cell>
          <cell r="I33">
            <v>-0.2129389806736256</v>
          </cell>
          <cell r="J33">
            <v>-0.205930114905857</v>
          </cell>
          <cell r="K33">
            <v>-0.19936793866149483</v>
          </cell>
          <cell r="L33">
            <v>-0.19321106801037524</v>
          </cell>
          <cell r="M33">
            <v>-0.18742307794687352</v>
          </cell>
          <cell r="N33">
            <v>-0.18197178122553548</v>
          </cell>
          <cell r="O33">
            <v>-0.17682862949230405</v>
          </cell>
          <cell r="P33">
            <v>-0.17196821318090938</v>
          </cell>
          <cell r="Q33">
            <v>-0.16736784167976271</v>
          </cell>
          <cell r="R33">
            <v>-0.16300718912960233</v>
          </cell>
        </row>
        <row r="35">
          <cell r="B35" t="str">
            <v xml:space="preserve">Memo: </v>
          </cell>
        </row>
        <row r="36">
          <cell r="B36" t="str">
            <v>Implied % Equitization Discount to Par</v>
          </cell>
          <cell r="G36">
            <v>-0.44058371016564207</v>
          </cell>
          <cell r="H36">
            <v>-0.95768399787783898</v>
          </cell>
          <cell r="I36">
            <v>-0.77971272534349001</v>
          </cell>
          <cell r="J36">
            <v>-0.63140333156486583</v>
          </cell>
          <cell r="K36">
            <v>-0.50591076759833764</v>
          </cell>
          <cell r="L36">
            <v>-0.39834571276988495</v>
          </cell>
          <cell r="M36">
            <v>-0.30512266525189241</v>
          </cell>
          <cell r="N36">
            <v>-0.22355249867364915</v>
          </cell>
          <cell r="O36">
            <v>-0.15157882228108163</v>
          </cell>
          <cell r="P36">
            <v>-8.7602221043243569E-2</v>
          </cell>
          <cell r="Q36">
            <v>-3.0359998883072829E-2</v>
          </cell>
          <cell r="R36">
            <v>2.1158001061080733E-2</v>
          </cell>
        </row>
        <row r="37">
          <cell r="A37">
            <v>5000</v>
          </cell>
          <cell r="B37" t="str">
            <v>Implied Share Price @ $5.0bn Market Cap</v>
          </cell>
          <cell r="G37">
            <v>2.6558524379290049</v>
          </cell>
          <cell r="H37">
            <v>2.2015127295603851</v>
          </cell>
          <cell r="I37">
            <v>2.3392422647534228</v>
          </cell>
          <cell r="J37">
            <v>2.4679050915272569</v>
          </cell>
          <cell r="K37">
            <v>2.5883679700247177</v>
          </cell>
          <cell r="L37">
            <v>2.7013905914161485</v>
          </cell>
          <cell r="M37">
            <v>2.8076416151315144</v>
          </cell>
          <cell r="N37">
            <v>2.9077119073855973</v>
          </cell>
          <cell r="O37">
            <v>3.0021255347042124</v>
          </cell>
          <cell r="P37">
            <v>3.0913489444030353</v>
          </cell>
          <cell r="Q37">
            <v>3.1757986715285353</v>
          </cell>
          <cell r="R37">
            <v>3.255847841005036</v>
          </cell>
        </row>
        <row r="39">
          <cell r="B39" t="str">
            <v>Implied Breakeven Purchase Price of Unsecured Notes</v>
          </cell>
        </row>
        <row r="40">
          <cell r="B40" t="str">
            <v>@ Market Pricing ($42.32) - Implied $578mm Unsecured Notes</v>
          </cell>
        </row>
        <row r="41">
          <cell r="B41" t="str">
            <v>Unsecured Notes @ Market Price</v>
          </cell>
          <cell r="G41">
            <v>396.31500449999999</v>
          </cell>
          <cell r="H41">
            <v>396.31500449999999</v>
          </cell>
          <cell r="I41">
            <v>396.31500449999999</v>
          </cell>
          <cell r="J41">
            <v>396.31500449999999</v>
          </cell>
          <cell r="K41">
            <v>396.31500449999999</v>
          </cell>
          <cell r="L41">
            <v>396.31500449999999</v>
          </cell>
          <cell r="M41">
            <v>396.31500449999999</v>
          </cell>
          <cell r="N41">
            <v>396.31500449999999</v>
          </cell>
          <cell r="O41">
            <v>396.31500449999999</v>
          </cell>
          <cell r="P41">
            <v>396.31500449999999</v>
          </cell>
          <cell r="Q41">
            <v>396.31500449999999</v>
          </cell>
        </row>
        <row r="42">
          <cell r="B42" t="str">
            <v>Shares Issued Upon Conversion</v>
          </cell>
          <cell r="G42">
            <v>291.63283767748771</v>
          </cell>
          <cell r="H42">
            <v>396.31500449999999</v>
          </cell>
          <cell r="I42">
            <v>360.2863677272727</v>
          </cell>
          <cell r="J42">
            <v>330.26250374999995</v>
          </cell>
          <cell r="K42">
            <v>304.8576957692307</v>
          </cell>
          <cell r="L42">
            <v>283.0821460714285</v>
          </cell>
          <cell r="M42">
            <v>264.21000299999992</v>
          </cell>
          <cell r="N42">
            <v>247.69687781249991</v>
          </cell>
          <cell r="O42">
            <v>233.12647323529401</v>
          </cell>
          <cell r="P42">
            <v>220.17500249999989</v>
          </cell>
          <cell r="Q42">
            <v>208.58684447368412</v>
          </cell>
        </row>
        <row r="43">
          <cell r="B43" t="str">
            <v>Incremental Value to Breakeven @ Current Share Price</v>
          </cell>
          <cell r="G43">
            <v>0</v>
          </cell>
          <cell r="H43">
            <v>-142.25803152254639</v>
          </cell>
          <cell r="I43">
            <v>-93.296846429587617</v>
          </cell>
          <cell r="J43">
            <v>-52.495858852121941</v>
          </cell>
          <cell r="K43">
            <v>-17.97194628657407</v>
          </cell>
          <cell r="L43">
            <v>11.61997876960981</v>
          </cell>
          <cell r="M43">
            <v>37.266313818302514</v>
          </cell>
          <cell r="N43">
            <v>59.706856985908622</v>
          </cell>
          <cell r="O43">
            <v>79.507336251443434</v>
          </cell>
          <cell r="P43">
            <v>97.107762265252148</v>
          </cell>
          <cell r="Q43">
            <v>112.85551185655464</v>
          </cell>
        </row>
        <row r="44">
          <cell r="B44" t="str">
            <v>Implied Breakeven Price</v>
          </cell>
          <cell r="G44">
            <v>396.31500449999999</v>
          </cell>
          <cell r="H44">
            <v>254.0569729774536</v>
          </cell>
          <cell r="I44">
            <v>303.01815807041237</v>
          </cell>
          <cell r="J44">
            <v>343.81914564787803</v>
          </cell>
          <cell r="K44">
            <v>378.34305821342593</v>
          </cell>
          <cell r="L44">
            <v>407.9349832696098</v>
          </cell>
          <cell r="M44">
            <v>433.58131831830252</v>
          </cell>
          <cell r="N44">
            <v>456.02186148590863</v>
          </cell>
          <cell r="O44">
            <v>475.82234075144345</v>
          </cell>
          <cell r="P44">
            <v>493.42276676525216</v>
          </cell>
          <cell r="Q44">
            <v>509.17051635655463</v>
          </cell>
        </row>
        <row r="45">
          <cell r="B45" t="str">
            <v>Implied Breakeven Purchase Price of Debt</v>
          </cell>
          <cell r="G45">
            <v>0.42320999999999998</v>
          </cell>
          <cell r="H45">
            <v>0.27129795822249303</v>
          </cell>
          <cell r="I45">
            <v>0.32358178020226636</v>
          </cell>
          <cell r="J45">
            <v>0.36715163185207755</v>
          </cell>
          <cell r="K45">
            <v>0.40401842940191779</v>
          </cell>
          <cell r="L45">
            <v>0.43561854158749508</v>
          </cell>
          <cell r="M45">
            <v>0.46300530548166213</v>
          </cell>
          <cell r="N45">
            <v>0.48696872388905826</v>
          </cell>
          <cell r="O45">
            <v>0.50811291660146662</v>
          </cell>
          <cell r="P45">
            <v>0.52690775456805183</v>
          </cell>
          <cell r="Q45">
            <v>0.5437241885381543</v>
          </cell>
        </row>
        <row r="46">
          <cell r="B46" t="str">
            <v>% Premium to Current Market Price of Debt</v>
          </cell>
          <cell r="G46">
            <v>0</v>
          </cell>
          <cell r="H46">
            <v>-0.35895191932493786</v>
          </cell>
          <cell r="I46">
            <v>-0.23541083574994359</v>
          </cell>
          <cell r="J46">
            <v>-0.1324599327707815</v>
          </cell>
          <cell r="K46">
            <v>-4.5347630249952031E-2</v>
          </cell>
          <cell r="L46">
            <v>2.9320057625044527E-2</v>
          </cell>
          <cell r="M46">
            <v>9.403205378337498E-2</v>
          </cell>
          <cell r="N46">
            <v>0.15065505042191418</v>
          </cell>
          <cell r="O46">
            <v>0.20061651804415459</v>
          </cell>
          <cell r="P46">
            <v>0.24502671148614596</v>
          </cell>
          <cell r="Q46">
            <v>0.28476214772371722</v>
          </cell>
        </row>
        <row r="48">
          <cell r="B48" t="str">
            <v>@ 30bps Premium to Market Pricing ($72.32) - Implied $677mm Unsecured Notes</v>
          </cell>
        </row>
        <row r="49">
          <cell r="B49" t="str">
            <v>Unsecured Notes @ 30bps Premium to Market Price</v>
          </cell>
          <cell r="G49">
            <v>677.25000450000005</v>
          </cell>
          <cell r="H49">
            <v>677.25000450000005</v>
          </cell>
          <cell r="I49">
            <v>677.25000450000005</v>
          </cell>
          <cell r="J49">
            <v>677.25000450000005</v>
          </cell>
          <cell r="K49">
            <v>677.25000450000005</v>
          </cell>
          <cell r="L49">
            <v>677.25000450000005</v>
          </cell>
          <cell r="M49">
            <v>677.25000450000005</v>
          </cell>
          <cell r="N49">
            <v>677.25000450000005</v>
          </cell>
          <cell r="O49">
            <v>677.25000450000005</v>
          </cell>
          <cell r="P49">
            <v>677.25000450000005</v>
          </cell>
          <cell r="Q49">
            <v>677.25000450000005</v>
          </cell>
        </row>
        <row r="50">
          <cell r="B50" t="str">
            <v>Shares Issued Upon Conversion</v>
          </cell>
          <cell r="G50">
            <v>498.36200594677797</v>
          </cell>
          <cell r="H50">
            <v>677.25000450000005</v>
          </cell>
          <cell r="I50">
            <v>615.68182227272723</v>
          </cell>
          <cell r="J50">
            <v>564.37500374999991</v>
          </cell>
          <cell r="K50">
            <v>520.96154192307688</v>
          </cell>
          <cell r="L50">
            <v>483.75000321428564</v>
          </cell>
          <cell r="M50">
            <v>451.50000299999988</v>
          </cell>
          <cell r="N50">
            <v>423.28125281249987</v>
          </cell>
          <cell r="O50">
            <v>398.38235558823516</v>
          </cell>
          <cell r="P50">
            <v>376.25000249999988</v>
          </cell>
          <cell r="Q50">
            <v>356.44737078947355</v>
          </cell>
        </row>
        <row r="51">
          <cell r="B51" t="str">
            <v>Incremental Value to Breakeven @ Current Share Price</v>
          </cell>
          <cell r="G51">
            <v>0</v>
          </cell>
          <cell r="H51">
            <v>-243.10018897809786</v>
          </cell>
          <cell r="I51">
            <v>-159.43198957099796</v>
          </cell>
          <cell r="J51">
            <v>-89.708490065081364</v>
          </cell>
          <cell r="K51">
            <v>-30.711682790844389</v>
          </cell>
          <cell r="L51">
            <v>19.85700915850169</v>
          </cell>
          <cell r="M51">
            <v>63.683208847934985</v>
          </cell>
          <cell r="N51">
            <v>102.03113357618908</v>
          </cell>
          <cell r="O51">
            <v>135.86753774817797</v>
          </cell>
          <cell r="P51">
            <v>165.94434145661253</v>
          </cell>
          <cell r="Q51">
            <v>192.85516582731717</v>
          </cell>
        </row>
        <row r="52">
          <cell r="B52" t="str">
            <v>Implied Breakeven Price</v>
          </cell>
          <cell r="G52">
            <v>677.25000450000005</v>
          </cell>
          <cell r="H52">
            <v>434.14981552190216</v>
          </cell>
          <cell r="I52">
            <v>517.81801492900206</v>
          </cell>
          <cell r="J52">
            <v>587.54151443491867</v>
          </cell>
          <cell r="K52">
            <v>646.53832170915564</v>
          </cell>
          <cell r="L52">
            <v>697.10701365850173</v>
          </cell>
          <cell r="M52">
            <v>740.93321334793507</v>
          </cell>
          <cell r="N52">
            <v>779.28113807618911</v>
          </cell>
          <cell r="O52">
            <v>813.11754224817798</v>
          </cell>
          <cell r="P52">
            <v>843.19434595661255</v>
          </cell>
          <cell r="Q52">
            <v>870.10517032731718</v>
          </cell>
        </row>
        <row r="53">
          <cell r="B53" t="str">
            <v>Implied Breakeven Purchase Price of Debt</v>
          </cell>
          <cell r="G53">
            <v>0.72321000000000002</v>
          </cell>
          <cell r="H53">
            <v>0.46361238242501163</v>
          </cell>
          <cell r="I53">
            <v>0.55295852947728341</v>
          </cell>
          <cell r="J53">
            <v>0.6274136520208432</v>
          </cell>
          <cell r="K53">
            <v>0.69041414032693216</v>
          </cell>
          <cell r="L53">
            <v>0.74441455887500851</v>
          </cell>
          <cell r="M53">
            <v>0.79121492161667473</v>
          </cell>
          <cell r="N53">
            <v>0.83216523901563255</v>
          </cell>
          <cell r="O53">
            <v>0.86829787201471298</v>
          </cell>
          <cell r="P53">
            <v>0.90041576801389556</v>
          </cell>
          <cell r="Q53">
            <v>0.92915283285526951</v>
          </cell>
        </row>
        <row r="54">
          <cell r="B54" t="str">
            <v>% Premium to 30bps Premium to Market Price of Debt</v>
          </cell>
          <cell r="G54">
            <v>0</v>
          </cell>
          <cell r="H54">
            <v>-0.35895191932493797</v>
          </cell>
          <cell r="I54">
            <v>-0.23541083574994348</v>
          </cell>
          <cell r="J54">
            <v>-0.13245993277078139</v>
          </cell>
          <cell r="K54">
            <v>-4.5347630249952142E-2</v>
          </cell>
          <cell r="L54">
            <v>2.9320057625044527E-2</v>
          </cell>
          <cell r="M54">
            <v>9.4032053783375202E-2</v>
          </cell>
          <cell r="N54">
            <v>0.15065505042191418</v>
          </cell>
          <cell r="O54">
            <v>0.20061651804415437</v>
          </cell>
          <cell r="P54">
            <v>0.24502671148614574</v>
          </cell>
          <cell r="Q54">
            <v>0.28476214772371722</v>
          </cell>
        </row>
        <row r="64">
          <cell r="B64" t="str">
            <v>Breakeven @ Market Pricing:</v>
          </cell>
        </row>
        <row r="65">
          <cell r="B65" t="str">
            <v>Required Price of Unsecured Notes for SB to Breakeven</v>
          </cell>
          <cell r="G65">
            <v>396.31500449999999</v>
          </cell>
          <cell r="H65">
            <v>291.63283767748771</v>
          </cell>
          <cell r="I65">
            <v>320.79612144523651</v>
          </cell>
          <cell r="J65">
            <v>349.9594052129853</v>
          </cell>
          <cell r="K65">
            <v>379.1226889807341</v>
          </cell>
          <cell r="L65">
            <v>408.28597274848289</v>
          </cell>
          <cell r="M65">
            <v>437.44925651623169</v>
          </cell>
          <cell r="N65">
            <v>466.61254028398048</v>
          </cell>
          <cell r="O65">
            <v>495.77582405172927</v>
          </cell>
          <cell r="P65">
            <v>524.93910781947807</v>
          </cell>
          <cell r="Q65">
            <v>554.10239158722686</v>
          </cell>
        </row>
        <row r="66">
          <cell r="B66" t="str">
            <v>Implied Breakeven Purchase Premium of SB Notes</v>
          </cell>
          <cell r="G66">
            <v>0</v>
          </cell>
          <cell r="H66">
            <v>-0.264138792712584</v>
          </cell>
          <cell r="I66">
            <v>-0.19055267198384229</v>
          </cell>
          <cell r="J66">
            <v>-0.11696655125510058</v>
          </cell>
          <cell r="K66">
            <v>-4.3380430526358982E-2</v>
          </cell>
          <cell r="L66">
            <v>3.0205690202382618E-2</v>
          </cell>
          <cell r="M66">
            <v>0.10379181093112444</v>
          </cell>
          <cell r="N66">
            <v>0.17737793165986604</v>
          </cell>
          <cell r="O66">
            <v>0.25096405238860764</v>
          </cell>
          <cell r="P66">
            <v>0.32455017311734924</v>
          </cell>
          <cell r="Q66">
            <v>0.39813629384609106</v>
          </cell>
        </row>
        <row r="68">
          <cell r="A68">
            <v>0.3</v>
          </cell>
          <cell r="B68" t="str">
            <v>Breakeven @ 30bps Premium to Market Pricing:</v>
          </cell>
        </row>
        <row r="69">
          <cell r="B69" t="str">
            <v>Required Price of Unsecured Notes for SB to Breakeven</v>
          </cell>
          <cell r="G69">
            <v>677.25000450000005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 t="str">
            <v>Implied Breakeven Purchase Premium of SB Notes</v>
          </cell>
          <cell r="G70">
            <v>-0.27678999999999998</v>
          </cell>
          <cell r="H70">
            <v>-1</v>
          </cell>
          <cell r="I70">
            <v>-1</v>
          </cell>
          <cell r="J70">
            <v>-1</v>
          </cell>
          <cell r="K70">
            <v>-1</v>
          </cell>
          <cell r="L70">
            <v>-1</v>
          </cell>
          <cell r="M70">
            <v>-1</v>
          </cell>
          <cell r="N70">
            <v>-1</v>
          </cell>
          <cell r="O70">
            <v>-1</v>
          </cell>
          <cell r="P70">
            <v>-1</v>
          </cell>
          <cell r="Q70">
            <v>-1</v>
          </cell>
        </row>
        <row r="71">
          <cell r="X71">
            <v>545</v>
          </cell>
        </row>
        <row r="72">
          <cell r="B72" t="str">
            <v>Breakeven @ Par Pricing:</v>
          </cell>
        </row>
        <row r="73">
          <cell r="B73" t="str">
            <v>Required Price of Unsecured Notes for SB to Breakeven</v>
          </cell>
          <cell r="G73">
            <v>1349.0346153846156</v>
          </cell>
          <cell r="H73">
            <v>992.70224074943803</v>
          </cell>
          <cell r="I73">
            <v>1091.9724648243819</v>
          </cell>
          <cell r="J73">
            <v>1191.2426888993259</v>
          </cell>
          <cell r="K73">
            <v>1290.5129129742697</v>
          </cell>
          <cell r="L73">
            <v>1389.7831370492136</v>
          </cell>
          <cell r="M73">
            <v>1489.0533611241574</v>
          </cell>
          <cell r="N73">
            <v>1588.3235851991014</v>
          </cell>
          <cell r="O73">
            <v>1687.5938092740453</v>
          </cell>
          <cell r="P73">
            <v>1786.8640333489891</v>
          </cell>
          <cell r="Q73">
            <v>1886.1342574239331</v>
          </cell>
        </row>
        <row r="74">
          <cell r="B74" t="str">
            <v>Implied Breakeven Purchase Premium of SB Notes</v>
          </cell>
          <cell r="G74">
            <v>0.44058371016564202</v>
          </cell>
          <cell r="H74">
            <v>6.0069668161074175E-2</v>
          </cell>
          <cell r="I74">
            <v>0.16607663497718161</v>
          </cell>
          <cell r="J74">
            <v>0.2720836017932895</v>
          </cell>
          <cell r="K74">
            <v>0.37809056860939694</v>
          </cell>
          <cell r="L74">
            <v>0.48409753542550438</v>
          </cell>
          <cell r="M74">
            <v>0.59010450224161182</v>
          </cell>
          <cell r="N74">
            <v>0.69611146905771948</v>
          </cell>
          <cell r="O74">
            <v>0.80211843587382692</v>
          </cell>
          <cell r="P74">
            <v>0.90812540268993436</v>
          </cell>
          <cell r="Q74">
            <v>1.0141323695060422</v>
          </cell>
        </row>
        <row r="76">
          <cell r="B76" t="str">
            <v>Breakeven @ 30% Premium Pricing:</v>
          </cell>
        </row>
        <row r="77">
          <cell r="B77" t="str">
            <v>Required Price of Unsecured Notes for SB to Breakeven</v>
          </cell>
          <cell r="G77">
            <v>677.25000450000005</v>
          </cell>
          <cell r="H77">
            <v>498.36200594677797</v>
          </cell>
          <cell r="I77">
            <v>548.19820654145576</v>
          </cell>
          <cell r="J77">
            <v>598.03440713613361</v>
          </cell>
          <cell r="K77">
            <v>647.87060773081146</v>
          </cell>
          <cell r="L77">
            <v>697.70680832548931</v>
          </cell>
          <cell r="M77">
            <v>747.54300892016715</v>
          </cell>
          <cell r="N77">
            <v>797.379209514845</v>
          </cell>
          <cell r="O77">
            <v>847.21541010952285</v>
          </cell>
          <cell r="P77">
            <v>897.0516107042007</v>
          </cell>
          <cell r="Q77">
            <v>946.88781129887855</v>
          </cell>
        </row>
        <row r="78">
          <cell r="B78" t="str">
            <v>Implied Breakeven Purchase Premium of SB Notes</v>
          </cell>
          <cell r="G78">
            <v>-0.27678999999999998</v>
          </cell>
          <cell r="H78">
            <v>-0.46781781627766783</v>
          </cell>
          <cell r="I78">
            <v>-0.41459959790543466</v>
          </cell>
          <cell r="J78">
            <v>-0.36138137953320137</v>
          </cell>
          <cell r="K78">
            <v>-0.30816316116096809</v>
          </cell>
          <cell r="L78">
            <v>-0.25494494278873481</v>
          </cell>
          <cell r="M78">
            <v>-0.20172672441650152</v>
          </cell>
          <cell r="N78">
            <v>-0.14850850604426824</v>
          </cell>
          <cell r="O78">
            <v>-9.5290287672035068E-2</v>
          </cell>
          <cell r="P78">
            <v>-4.2072069299801784E-2</v>
          </cell>
          <cell r="Q78">
            <v>1.114614907243161E-2</v>
          </cell>
        </row>
        <row r="80">
          <cell r="B80" t="str">
            <v>Memo:</v>
          </cell>
        </row>
        <row r="81">
          <cell r="B81" t="str">
            <v xml:space="preserve">SoftBank Investment Advisors (UK) - </v>
          </cell>
          <cell r="G81">
            <v>81.077917999999997</v>
          </cell>
          <cell r="H81">
            <v>81.077917999999997</v>
          </cell>
          <cell r="I81">
            <v>81.077917999999997</v>
          </cell>
          <cell r="J81">
            <v>81.077917999999997</v>
          </cell>
          <cell r="K81">
            <v>81.077917999999997</v>
          </cell>
          <cell r="L81">
            <v>81.077917999999997</v>
          </cell>
          <cell r="M81">
            <v>81.077917999999997</v>
          </cell>
          <cell r="N81">
            <v>81.077917999999997</v>
          </cell>
          <cell r="O81">
            <v>81.077917999999997</v>
          </cell>
          <cell r="P81">
            <v>81.077917999999997</v>
          </cell>
          <cell r="Q81">
            <v>81.077917999999997</v>
          </cell>
          <cell r="R81">
            <v>81.077917999999997</v>
          </cell>
        </row>
        <row r="82">
          <cell r="B82" t="str">
            <v>SB Global Advisors Ltd (UK)</v>
          </cell>
          <cell r="G82">
            <v>324.34804800000001</v>
          </cell>
          <cell r="H82">
            <v>324.34804800000001</v>
          </cell>
          <cell r="I82">
            <v>324.34804800000001</v>
          </cell>
          <cell r="J82">
            <v>324.34804800000001</v>
          </cell>
          <cell r="K82">
            <v>324.34804800000001</v>
          </cell>
          <cell r="L82">
            <v>324.34804800000001</v>
          </cell>
          <cell r="M82">
            <v>324.34804800000001</v>
          </cell>
          <cell r="N82">
            <v>324.34804800000001</v>
          </cell>
          <cell r="O82">
            <v>324.34804800000001</v>
          </cell>
          <cell r="P82">
            <v>324.34804800000001</v>
          </cell>
          <cell r="Q82">
            <v>324.34804800000001</v>
          </cell>
          <cell r="R82">
            <v>324.34804800000001</v>
          </cell>
        </row>
        <row r="83">
          <cell r="B83" t="str">
            <v>Total SoftBank WeWork Class A Shares</v>
          </cell>
          <cell r="G83">
            <v>405.42596600000002</v>
          </cell>
          <cell r="H83">
            <v>405.42596600000002</v>
          </cell>
          <cell r="I83">
            <v>405.42596600000002</v>
          </cell>
          <cell r="J83">
            <v>405.42596600000002</v>
          </cell>
          <cell r="K83">
            <v>405.42596600000002</v>
          </cell>
          <cell r="L83">
            <v>405.42596600000002</v>
          </cell>
          <cell r="M83">
            <v>405.42596600000002</v>
          </cell>
          <cell r="N83">
            <v>405.42596600000002</v>
          </cell>
          <cell r="O83">
            <v>405.42596600000002</v>
          </cell>
          <cell r="P83">
            <v>405.42596600000002</v>
          </cell>
          <cell r="Q83">
            <v>405.42596600000002</v>
          </cell>
          <cell r="R83">
            <v>405.42596600000002</v>
          </cell>
        </row>
        <row r="84">
          <cell r="B84" t="str">
            <v>(+) SoftBank Warrants</v>
          </cell>
          <cell r="G84">
            <v>56.114522000000001</v>
          </cell>
          <cell r="H84">
            <v>56.114522000000001</v>
          </cell>
          <cell r="I84">
            <v>56.114522000000001</v>
          </cell>
          <cell r="J84">
            <v>56.114522000000001</v>
          </cell>
          <cell r="K84">
            <v>56.114522000000001</v>
          </cell>
          <cell r="L84">
            <v>56.114522000000001</v>
          </cell>
          <cell r="M84">
            <v>56.114522000000001</v>
          </cell>
          <cell r="N84">
            <v>56.114522000000001</v>
          </cell>
          <cell r="O84">
            <v>56.114522000000001</v>
          </cell>
          <cell r="P84">
            <v>56.114522000000001</v>
          </cell>
          <cell r="Q84">
            <v>56.114522000000001</v>
          </cell>
          <cell r="R84">
            <v>56.114522000000001</v>
          </cell>
        </row>
        <row r="85">
          <cell r="B85" t="str">
            <v>Implied Total SoftBank Shares</v>
          </cell>
          <cell r="G85">
            <v>461.54048800000004</v>
          </cell>
          <cell r="H85">
            <v>461.54048800000004</v>
          </cell>
          <cell r="I85">
            <v>461.54048800000004</v>
          </cell>
          <cell r="J85">
            <v>461.54048800000004</v>
          </cell>
          <cell r="K85">
            <v>461.54048800000004</v>
          </cell>
          <cell r="L85">
            <v>461.54048800000004</v>
          </cell>
          <cell r="M85">
            <v>461.54048800000004</v>
          </cell>
          <cell r="N85">
            <v>461.54048800000004</v>
          </cell>
          <cell r="O85">
            <v>461.54048800000004</v>
          </cell>
          <cell r="P85">
            <v>461.54048800000004</v>
          </cell>
          <cell r="Q85">
            <v>461.54048800000004</v>
          </cell>
          <cell r="R85">
            <v>461.54048800000004</v>
          </cell>
        </row>
        <row r="86">
          <cell r="B86" t="str">
            <v>% Current Ownership</v>
          </cell>
          <cell r="G86">
            <v>0.57675907514274571</v>
          </cell>
          <cell r="H86">
            <v>0.57675907514274571</v>
          </cell>
          <cell r="I86">
            <v>0.57675907514274571</v>
          </cell>
          <cell r="J86">
            <v>0.57675907514274571</v>
          </cell>
          <cell r="K86">
            <v>0.57675907514274571</v>
          </cell>
          <cell r="L86">
            <v>0.57675907514274571</v>
          </cell>
          <cell r="M86">
            <v>0.57675907514274571</v>
          </cell>
          <cell r="N86">
            <v>0.57675907514274571</v>
          </cell>
          <cell r="O86">
            <v>0.57675907514274571</v>
          </cell>
          <cell r="P86">
            <v>0.57675907514274571</v>
          </cell>
          <cell r="Q86">
            <v>0.57675907514274571</v>
          </cell>
          <cell r="R86">
            <v>0.57675907514274571</v>
          </cell>
        </row>
        <row r="87">
          <cell r="B87" t="str">
            <v>(+) New Shares Issued to SoftBank</v>
          </cell>
          <cell r="G87">
            <v>992.70224074943803</v>
          </cell>
          <cell r="H87">
            <v>1349.0346153846153</v>
          </cell>
          <cell r="I87">
            <v>1226.3951048951049</v>
          </cell>
          <cell r="J87">
            <v>1124.1955128205127</v>
          </cell>
          <cell r="K87">
            <v>1037.7189349112425</v>
          </cell>
          <cell r="L87">
            <v>963.5961538461537</v>
          </cell>
          <cell r="M87">
            <v>899.35641025641007</v>
          </cell>
          <cell r="N87">
            <v>843.14663461538441</v>
          </cell>
          <cell r="O87">
            <v>793.54977375565591</v>
          </cell>
          <cell r="P87">
            <v>749.46367521367495</v>
          </cell>
          <cell r="Q87">
            <v>710.01821862348152</v>
          </cell>
          <cell r="R87">
            <v>674.51730769230744</v>
          </cell>
        </row>
        <row r="88">
          <cell r="B88" t="str">
            <v>Implied PF SoftBank Shares</v>
          </cell>
          <cell r="G88">
            <v>1454.2427287494381</v>
          </cell>
          <cell r="H88">
            <v>1810.5751033846154</v>
          </cell>
          <cell r="I88">
            <v>1687.9355928951049</v>
          </cell>
          <cell r="J88">
            <v>1585.7360008205128</v>
          </cell>
          <cell r="K88">
            <v>1499.2594229112426</v>
          </cell>
          <cell r="L88">
            <v>1425.1366418461537</v>
          </cell>
          <cell r="M88">
            <v>1360.8968982564102</v>
          </cell>
          <cell r="N88">
            <v>1304.6871226153844</v>
          </cell>
          <cell r="O88">
            <v>1255.090261755656</v>
          </cell>
          <cell r="P88">
            <v>1211.0041632136749</v>
          </cell>
          <cell r="Q88">
            <v>1171.5587066234816</v>
          </cell>
          <cell r="R88">
            <v>1136.0577956923075</v>
          </cell>
        </row>
        <row r="89">
          <cell r="B89" t="str">
            <v>% PF Ownership</v>
          </cell>
          <cell r="G89">
            <v>0.77245081929794479</v>
          </cell>
          <cell r="H89">
            <v>0.79720082758526822</v>
          </cell>
          <cell r="I89">
            <v>0.78969805581637131</v>
          </cell>
          <cell r="J89">
            <v>0.78268919004860271</v>
          </cell>
          <cell r="K89">
            <v>0.77612701380424054</v>
          </cell>
          <cell r="L89">
            <v>0.76997014315312096</v>
          </cell>
          <cell r="M89">
            <v>0.76418215308961923</v>
          </cell>
          <cell r="N89">
            <v>0.75873085636828119</v>
          </cell>
          <cell r="O89">
            <v>0.75358770463504976</v>
          </cell>
          <cell r="P89">
            <v>0.74872728832365509</v>
          </cell>
          <cell r="Q89">
            <v>0.74412691682250842</v>
          </cell>
          <cell r="R89">
            <v>0.73976626427234804</v>
          </cell>
        </row>
        <row r="91">
          <cell r="B91" t="str">
            <v>Memo:</v>
          </cell>
        </row>
        <row r="92">
          <cell r="B92" t="str">
            <v>Par Value of Unsecured Notes</v>
          </cell>
          <cell r="H92">
            <v>1650</v>
          </cell>
        </row>
        <row r="93">
          <cell r="B93" t="str">
            <v>(x) Current Trading Price</v>
          </cell>
          <cell r="H93">
            <v>42.320999999999998</v>
          </cell>
        </row>
        <row r="94">
          <cell r="B94" t="str">
            <v>Market Value of Unsecured Notes</v>
          </cell>
          <cell r="H94">
            <v>698.29649999999992</v>
          </cell>
        </row>
        <row r="99">
          <cell r="Y99" t="str">
            <v>Illustrative Pro Forma Share Count</v>
          </cell>
        </row>
        <row r="101">
          <cell r="Y101" t="str">
            <v>(in millions, except share price)</v>
          </cell>
          <cell r="AE101" t="str">
            <v>% Discount to Par</v>
          </cell>
        </row>
        <row r="102">
          <cell r="AE102">
            <v>0</v>
          </cell>
          <cell r="AF102">
            <v>0.05</v>
          </cell>
          <cell r="AG102">
            <v>0.1</v>
          </cell>
          <cell r="AH102">
            <v>0.15000000000000002</v>
          </cell>
          <cell r="AI102">
            <v>0.2</v>
          </cell>
          <cell r="AJ102">
            <v>0.25</v>
          </cell>
          <cell r="AK102">
            <v>0.3</v>
          </cell>
          <cell r="AL102">
            <v>0.35</v>
          </cell>
          <cell r="AM102">
            <v>0.39999999999999997</v>
          </cell>
          <cell r="AN102">
            <v>0.44999999999999996</v>
          </cell>
          <cell r="AO102">
            <v>0.49999999999999994</v>
          </cell>
        </row>
        <row r="104">
          <cell r="Y104" t="str">
            <v>Equitization of SBG Notes</v>
          </cell>
          <cell r="AE104">
            <v>936.45</v>
          </cell>
          <cell r="AF104">
            <v>889.62750000000005</v>
          </cell>
          <cell r="AG104">
            <v>842.80500000000006</v>
          </cell>
          <cell r="AH104">
            <v>795.98250000000007</v>
          </cell>
          <cell r="AI104">
            <v>749.16000000000008</v>
          </cell>
          <cell r="AJ104">
            <v>702.33750000000009</v>
          </cell>
          <cell r="AK104">
            <v>655.51499999999999</v>
          </cell>
          <cell r="AL104">
            <v>608.6925</v>
          </cell>
          <cell r="AM104">
            <v>561.87000000000012</v>
          </cell>
          <cell r="AN104">
            <v>515.04750000000001</v>
          </cell>
          <cell r="AO104">
            <v>468.22500000000002</v>
          </cell>
        </row>
        <row r="105">
          <cell r="Y105" t="str">
            <v>Equity Consideration for SBG Exchange</v>
          </cell>
          <cell r="AE105">
            <v>60.95</v>
          </cell>
          <cell r="AF105">
            <v>60.95</v>
          </cell>
          <cell r="AG105">
            <v>60.95</v>
          </cell>
          <cell r="AH105">
            <v>60.95</v>
          </cell>
          <cell r="AI105">
            <v>60.95</v>
          </cell>
          <cell r="AJ105">
            <v>60.95</v>
          </cell>
          <cell r="AK105">
            <v>60.95</v>
          </cell>
          <cell r="AL105">
            <v>60.95</v>
          </cell>
          <cell r="AM105">
            <v>60.95</v>
          </cell>
          <cell r="AN105">
            <v>60.95</v>
          </cell>
          <cell r="AO105">
            <v>60.95</v>
          </cell>
        </row>
        <row r="106">
          <cell r="Y106" t="str">
            <v>Equity Consideration for Bondholder Exchange</v>
          </cell>
          <cell r="AE106">
            <v>121.9</v>
          </cell>
          <cell r="AF106">
            <v>121.9</v>
          </cell>
          <cell r="AG106">
            <v>121.9</v>
          </cell>
          <cell r="AH106">
            <v>121.9</v>
          </cell>
          <cell r="AI106">
            <v>121.9</v>
          </cell>
          <cell r="AJ106">
            <v>121.9</v>
          </cell>
          <cell r="AK106">
            <v>121.9</v>
          </cell>
          <cell r="AL106">
            <v>121.9</v>
          </cell>
          <cell r="AM106">
            <v>121.9</v>
          </cell>
          <cell r="AN106">
            <v>121.9</v>
          </cell>
          <cell r="AO106">
            <v>121.9</v>
          </cell>
        </row>
        <row r="108">
          <cell r="Y108" t="str">
            <v>Shares Issued to SBG</v>
          </cell>
          <cell r="AE108">
            <v>733.9479681484687</v>
          </cell>
          <cell r="AF108">
            <v>699.49310677025369</v>
          </cell>
          <cell r="AG108">
            <v>665.03824539203868</v>
          </cell>
          <cell r="AH108">
            <v>630.58338401382366</v>
          </cell>
          <cell r="AI108">
            <v>596.12852263560865</v>
          </cell>
          <cell r="AJ108">
            <v>561.67366125739352</v>
          </cell>
          <cell r="AK108">
            <v>527.2187998791785</v>
          </cell>
          <cell r="AL108">
            <v>492.76393850096349</v>
          </cell>
          <cell r="AM108">
            <v>458.30907712274853</v>
          </cell>
          <cell r="AN108">
            <v>423.85421574453341</v>
          </cell>
          <cell r="AO108">
            <v>389.39935436631839</v>
          </cell>
        </row>
        <row r="109">
          <cell r="Y109" t="str">
            <v>Shares Issued to Public Bondholders</v>
          </cell>
          <cell r="AE109">
            <v>89.701481168336016</v>
          </cell>
          <cell r="AF109">
            <v>89.701481168336016</v>
          </cell>
          <cell r="AG109">
            <v>89.701481168336016</v>
          </cell>
          <cell r="AH109">
            <v>89.701481168336016</v>
          </cell>
          <cell r="AI109">
            <v>89.701481168336016</v>
          </cell>
          <cell r="AJ109">
            <v>89.701481168336016</v>
          </cell>
          <cell r="AK109">
            <v>89.701481168336016</v>
          </cell>
          <cell r="AL109">
            <v>89.701481168336016</v>
          </cell>
          <cell r="AM109">
            <v>89.701481168336016</v>
          </cell>
          <cell r="AN109">
            <v>89.701481168336016</v>
          </cell>
          <cell r="AO109">
            <v>89.701481168336016</v>
          </cell>
        </row>
        <row r="110">
          <cell r="Y110" t="str">
            <v>Existing Class A Stock</v>
          </cell>
          <cell r="AE110">
            <v>708.05626099999995</v>
          </cell>
          <cell r="AF110">
            <v>708.05626099999995</v>
          </cell>
          <cell r="AG110">
            <v>708.05626099999995</v>
          </cell>
          <cell r="AH110">
            <v>708.05626099999995</v>
          </cell>
          <cell r="AI110">
            <v>708.05626099999995</v>
          </cell>
          <cell r="AJ110">
            <v>708.05626099999995</v>
          </cell>
          <cell r="AK110">
            <v>708.05626099999995</v>
          </cell>
          <cell r="AL110">
            <v>708.05626099999995</v>
          </cell>
          <cell r="AM110">
            <v>708.05626099999995</v>
          </cell>
          <cell r="AN110">
            <v>708.05626099999995</v>
          </cell>
          <cell r="AO110">
            <v>708.05626099999995</v>
          </cell>
        </row>
        <row r="111">
          <cell r="Y111" t="str">
            <v>Existing Class C Stock</v>
          </cell>
          <cell r="AE111">
            <v>19.938089000000002</v>
          </cell>
          <cell r="AF111">
            <v>19.938089000000002</v>
          </cell>
          <cell r="AG111">
            <v>19.938089000000002</v>
          </cell>
          <cell r="AH111">
            <v>19.938089000000002</v>
          </cell>
          <cell r="AI111">
            <v>19.938089000000002</v>
          </cell>
          <cell r="AJ111">
            <v>19.938089000000002</v>
          </cell>
          <cell r="AK111">
            <v>19.938089000000002</v>
          </cell>
          <cell r="AL111">
            <v>19.938089000000002</v>
          </cell>
          <cell r="AM111">
            <v>19.938089000000002</v>
          </cell>
          <cell r="AN111">
            <v>19.938089000000002</v>
          </cell>
          <cell r="AO111">
            <v>19.938089000000002</v>
          </cell>
        </row>
        <row r="112">
          <cell r="Y112" t="str">
            <v>SoftBank Warrants(1)</v>
          </cell>
          <cell r="AE112">
            <v>56.114522000000001</v>
          </cell>
          <cell r="AF112">
            <v>56.114522000000001</v>
          </cell>
          <cell r="AG112">
            <v>56.114522000000001</v>
          </cell>
          <cell r="AH112">
            <v>56.114522000000001</v>
          </cell>
          <cell r="AI112">
            <v>56.114522000000001</v>
          </cell>
          <cell r="AJ112">
            <v>56.114522000000001</v>
          </cell>
          <cell r="AK112">
            <v>56.114522000000001</v>
          </cell>
          <cell r="AL112">
            <v>56.114522000000001</v>
          </cell>
          <cell r="AM112">
            <v>56.114522000000001</v>
          </cell>
          <cell r="AN112">
            <v>56.114522000000001</v>
          </cell>
          <cell r="AO112">
            <v>56.114522000000001</v>
          </cell>
        </row>
        <row r="113">
          <cell r="Y113" t="str">
            <v>RSUs</v>
          </cell>
          <cell r="AE113">
            <v>16.122122000000001</v>
          </cell>
          <cell r="AF113">
            <v>16.122122000000001</v>
          </cell>
          <cell r="AG113">
            <v>16.122122000000001</v>
          </cell>
          <cell r="AH113">
            <v>16.122122000000001</v>
          </cell>
          <cell r="AI113">
            <v>16.122122000000001</v>
          </cell>
          <cell r="AJ113">
            <v>16.122122000000001</v>
          </cell>
          <cell r="AK113">
            <v>16.122122000000001</v>
          </cell>
          <cell r="AL113">
            <v>16.122122000000001</v>
          </cell>
          <cell r="AM113">
            <v>16.122122000000001</v>
          </cell>
          <cell r="AN113">
            <v>16.122122000000001</v>
          </cell>
          <cell r="AO113">
            <v>16.122122000000001</v>
          </cell>
        </row>
        <row r="114">
          <cell r="Y114" t="str">
            <v>PF Fully Diluted Share Count</v>
          </cell>
          <cell r="AE114">
            <v>1623.8804433168048</v>
          </cell>
          <cell r="AF114">
            <v>1589.4255819385896</v>
          </cell>
          <cell r="AG114">
            <v>1554.9707205603747</v>
          </cell>
          <cell r="AH114">
            <v>1520.5158591821598</v>
          </cell>
          <cell r="AI114">
            <v>1486.0609978039447</v>
          </cell>
          <cell r="AJ114">
            <v>1451.6061364257296</v>
          </cell>
          <cell r="AK114">
            <v>1417.1512750475147</v>
          </cell>
          <cell r="AL114">
            <v>1382.6964136692995</v>
          </cell>
          <cell r="AM114">
            <v>1348.2415522910844</v>
          </cell>
          <cell r="AN114">
            <v>1313.7866909128695</v>
          </cell>
          <cell r="AO114">
            <v>1279.3318295346544</v>
          </cell>
        </row>
        <row r="116">
          <cell r="Y116" t="str">
            <v>Dilution %</v>
          </cell>
          <cell r="AE116">
            <v>0.50721064639123681</v>
          </cell>
          <cell r="AF116">
            <v>0.49652817779365632</v>
          </cell>
          <cell r="AG116">
            <v>0.48537230738877474</v>
          </cell>
          <cell r="AH116">
            <v>0.47371085334787594</v>
          </cell>
          <cell r="AI116">
            <v>0.46150864925291979</v>
          </cell>
          <cell r="AJ116">
            <v>0.44872718989022869</v>
          </cell>
          <cell r="AK116">
            <v>0.43532422537377335</v>
          </cell>
          <cell r="AL116">
            <v>0.4212532945851758</v>
          </cell>
          <cell r="AM116">
            <v>0.40646318707492962</v>
          </cell>
          <cell r="AN116">
            <v>0.39089732029179802</v>
          </cell>
          <cell r="AO116">
            <v>0.37449301617776765</v>
          </cell>
        </row>
        <row r="118">
          <cell r="Y118" t="str">
            <v>Ownership</v>
          </cell>
        </row>
        <row r="119">
          <cell r="Y119" t="str">
            <v>SoftBank Current Ownership (Class A + Warrants)(2)</v>
          </cell>
          <cell r="AE119">
            <v>0.57675907514274571</v>
          </cell>
          <cell r="AF119">
            <v>0.57675907514274571</v>
          </cell>
          <cell r="AG119">
            <v>0.57675907514274571</v>
          </cell>
          <cell r="AH119">
            <v>0.57675907514274571</v>
          </cell>
          <cell r="AI119">
            <v>0.57675907514274571</v>
          </cell>
          <cell r="AJ119">
            <v>0.57675907514274571</v>
          </cell>
          <cell r="AK119">
            <v>0.57675907514274571</v>
          </cell>
          <cell r="AL119">
            <v>0.57675907514274571</v>
          </cell>
          <cell r="AM119">
            <v>0.57675907514274571</v>
          </cell>
          <cell r="AN119">
            <v>0.57675907514274571</v>
          </cell>
          <cell r="AO119">
            <v>0.57675907514274571</v>
          </cell>
        </row>
        <row r="120">
          <cell r="Y120" t="str">
            <v>SoftBank PF Ownership (Class A + Warrants + New Shares)</v>
          </cell>
          <cell r="AE120">
            <v>0.73619240940340547</v>
          </cell>
          <cell r="AF120">
            <v>0.73047370569823411</v>
          </cell>
          <cell r="AG120">
            <v>0.72450157324251496</v>
          </cell>
          <cell r="AH120">
            <v>0.71825878396378229</v>
          </cell>
          <cell r="AI120">
            <v>0.71172651203322035</v>
          </cell>
          <cell r="AJ120">
            <v>0.70488414424648271</v>
          </cell>
          <cell r="AK120">
            <v>0.69770906274351496</v>
          </cell>
          <cell r="AL120">
            <v>0.69017639524246654</v>
          </cell>
          <cell r="AM120">
            <v>0.68225872697636136</v>
          </cell>
          <cell r="AN120">
            <v>0.67392576730194087</v>
          </cell>
          <cell r="AO120">
            <v>0.6651439624353287</v>
          </cell>
        </row>
        <row r="121">
          <cell r="Y121" t="str">
            <v>Change in SoftBank Ownership</v>
          </cell>
          <cell r="AE121">
            <v>0.15943333426065975</v>
          </cell>
          <cell r="AF121">
            <v>0.1537146305554884</v>
          </cell>
          <cell r="AG121">
            <v>0.14774249809976925</v>
          </cell>
          <cell r="AH121">
            <v>0.14149970882103657</v>
          </cell>
          <cell r="AI121">
            <v>0.13496743689047463</v>
          </cell>
          <cell r="AJ121">
            <v>0.128125069103737</v>
          </cell>
          <cell r="AK121">
            <v>0.12094998760076925</v>
          </cell>
          <cell r="AL121">
            <v>0.11341732009972083</v>
          </cell>
          <cell r="AM121">
            <v>0.10549965183361565</v>
          </cell>
          <cell r="AN121">
            <v>9.7166692159195156E-2</v>
          </cell>
          <cell r="AO121">
            <v>8.8384887292582981E-2</v>
          </cell>
        </row>
        <row r="123">
          <cell r="Y123" t="str">
            <v xml:space="preserve">Non-SoftBank Current Ownership </v>
          </cell>
          <cell r="AE123">
            <v>0.42324092485725429</v>
          </cell>
          <cell r="AF123">
            <v>0.42324092485725429</v>
          </cell>
          <cell r="AG123">
            <v>0.42324092485725429</v>
          </cell>
          <cell r="AH123">
            <v>0.42324092485725429</v>
          </cell>
          <cell r="AI123">
            <v>0.42324092485725429</v>
          </cell>
          <cell r="AJ123">
            <v>0.42324092485725429</v>
          </cell>
          <cell r="AK123">
            <v>0.42324092485725429</v>
          </cell>
          <cell r="AL123">
            <v>0.42324092485725429</v>
          </cell>
          <cell r="AM123">
            <v>0.42324092485725429</v>
          </cell>
          <cell r="AN123">
            <v>0.42324092485725429</v>
          </cell>
          <cell r="AO123">
            <v>0.42324092485725429</v>
          </cell>
        </row>
        <row r="124">
          <cell r="Y124" t="str">
            <v xml:space="preserve">Non-SoftBank PF Ownership </v>
          </cell>
          <cell r="AE124">
            <v>0.26380759059659453</v>
          </cell>
          <cell r="AF124">
            <v>0.26952629430176589</v>
          </cell>
          <cell r="AG124">
            <v>0.27549842675748504</v>
          </cell>
          <cell r="AH124">
            <v>0.28174121603621771</v>
          </cell>
          <cell r="AI124">
            <v>0.28827348796677965</v>
          </cell>
          <cell r="AJ124">
            <v>0.29511585575351729</v>
          </cell>
          <cell r="AK124">
            <v>0.30229093725648504</v>
          </cell>
          <cell r="AL124">
            <v>0.30982360475753346</v>
          </cell>
          <cell r="AM124">
            <v>0.31774127302363864</v>
          </cell>
          <cell r="AN124">
            <v>0.32607423269805913</v>
          </cell>
          <cell r="AO124">
            <v>0.3348560375646713</v>
          </cell>
        </row>
        <row r="125">
          <cell r="Y125" t="str">
            <v>Change in Non-SoftBank Ownership</v>
          </cell>
          <cell r="AE125">
            <v>-0.15943333426065975</v>
          </cell>
          <cell r="AF125">
            <v>-0.1537146305554884</v>
          </cell>
          <cell r="AG125">
            <v>-0.14774249809976925</v>
          </cell>
          <cell r="AH125">
            <v>-0.14149970882103657</v>
          </cell>
          <cell r="AI125">
            <v>-0.13496743689047463</v>
          </cell>
          <cell r="AJ125">
            <v>-0.128125069103737</v>
          </cell>
          <cell r="AK125">
            <v>-0.12094998760076925</v>
          </cell>
          <cell r="AL125">
            <v>-0.11341732009972083</v>
          </cell>
          <cell r="AM125">
            <v>-0.10549965183361565</v>
          </cell>
          <cell r="AN125">
            <v>-9.7166692159195156E-2</v>
          </cell>
          <cell r="AO125">
            <v>-8.8384887292582981E-2</v>
          </cell>
        </row>
        <row r="127">
          <cell r="Y127" t="str">
            <v xml:space="preserve">Memo: </v>
          </cell>
        </row>
        <row r="128">
          <cell r="Y128" t="str">
            <v>Implied Conversion Share Price</v>
          </cell>
          <cell r="AE128">
            <v>1.275907885353758</v>
          </cell>
          <cell r="AF128">
            <v>1.3387551513178444</v>
          </cell>
          <cell r="AG128">
            <v>1.4081145054266235</v>
          </cell>
          <cell r="AH128">
            <v>1.4850534025163453</v>
          </cell>
          <cell r="AI128">
            <v>1.570886083188503</v>
          </cell>
          <cell r="AJ128">
            <v>1.6672492669562102</v>
          </cell>
          <cell r="AK128">
            <v>1.7762075256318706</v>
          </cell>
          <cell r="AL128">
            <v>1.9004028639936057</v>
          </cell>
          <cell r="AM128">
            <v>2.0432717717026394</v>
          </cell>
          <cell r="AN128">
            <v>2.2093681393614353</v>
          </cell>
          <cell r="AO128">
            <v>2.4048576082616111</v>
          </cell>
        </row>
        <row r="129">
          <cell r="Y129" t="str">
            <v>Implied Share Price @ $5.0bn Market Cap</v>
          </cell>
          <cell r="AE129">
            <v>3.0790444090744828</v>
          </cell>
          <cell r="AF129">
            <v>3.1457905653573306</v>
          </cell>
          <cell r="AG129">
            <v>3.2154946288622837</v>
          </cell>
          <cell r="AH129">
            <v>3.2883576779589467</v>
          </cell>
          <cell r="AI129">
            <v>3.3645994393156449</v>
          </cell>
          <cell r="AJ129">
            <v>3.4444605010498464</v>
          </cell>
          <cell r="AK129">
            <v>3.528204848725383</v>
          </cell>
          <cell r="AL129">
            <v>3.6161227805106995</v>
          </cell>
          <cell r="AM129">
            <v>3.7085342693254297</v>
          </cell>
          <cell r="AN129">
            <v>3.8057928540331063</v>
          </cell>
          <cell r="AO129">
            <v>3.9082901594175965</v>
          </cell>
        </row>
        <row r="132">
          <cell r="Y132" t="str">
            <v>Memo:</v>
          </cell>
        </row>
        <row r="133">
          <cell r="Y133" t="str">
            <v xml:space="preserve">SoftBank Investment Advisors (UK) - </v>
          </cell>
          <cell r="AE133">
            <v>81.077917999999997</v>
          </cell>
          <cell r="AF133">
            <v>81.077917999999997</v>
          </cell>
          <cell r="AG133">
            <v>81.077917999999997</v>
          </cell>
          <cell r="AH133">
            <v>81.077917999999997</v>
          </cell>
          <cell r="AI133">
            <v>81.077917999999997</v>
          </cell>
          <cell r="AJ133">
            <v>81.077917999999997</v>
          </cell>
          <cell r="AK133">
            <v>81.077917999999997</v>
          </cell>
          <cell r="AL133">
            <v>81.077917999999997</v>
          </cell>
          <cell r="AM133">
            <v>81.077917999999997</v>
          </cell>
          <cell r="AN133">
            <v>81.077917999999997</v>
          </cell>
          <cell r="AO133">
            <v>81.077917999999997</v>
          </cell>
        </row>
        <row r="134">
          <cell r="Y134" t="str">
            <v>SB Global Advisors Ltd (UK)</v>
          </cell>
          <cell r="AE134">
            <v>324.34804800000001</v>
          </cell>
          <cell r="AF134">
            <v>324.34804800000001</v>
          </cell>
          <cell r="AG134">
            <v>324.34804800000001</v>
          </cell>
          <cell r="AH134">
            <v>324.34804800000001</v>
          </cell>
          <cell r="AI134">
            <v>324.34804800000001</v>
          </cell>
          <cell r="AJ134">
            <v>324.34804800000001</v>
          </cell>
          <cell r="AK134">
            <v>324.34804800000001</v>
          </cell>
          <cell r="AL134">
            <v>324.34804800000001</v>
          </cell>
          <cell r="AM134">
            <v>324.34804800000001</v>
          </cell>
          <cell r="AN134">
            <v>324.34804800000001</v>
          </cell>
          <cell r="AO134">
            <v>324.34804800000001</v>
          </cell>
        </row>
        <row r="135">
          <cell r="Y135" t="str">
            <v>Total SoftBank WeWork Class A Shares</v>
          </cell>
          <cell r="AE135">
            <v>405.42596600000002</v>
          </cell>
          <cell r="AF135">
            <v>405.42596600000002</v>
          </cell>
          <cell r="AG135">
            <v>405.42596600000002</v>
          </cell>
          <cell r="AH135">
            <v>405.42596600000002</v>
          </cell>
          <cell r="AI135">
            <v>405.42596600000002</v>
          </cell>
          <cell r="AJ135">
            <v>405.42596600000002</v>
          </cell>
          <cell r="AK135">
            <v>405.42596600000002</v>
          </cell>
          <cell r="AL135">
            <v>405.42596600000002</v>
          </cell>
          <cell r="AM135">
            <v>405.42596600000002</v>
          </cell>
          <cell r="AN135">
            <v>405.42596600000002</v>
          </cell>
          <cell r="AO135">
            <v>405.42596600000002</v>
          </cell>
        </row>
        <row r="136">
          <cell r="Y136" t="str">
            <v>(+) SoftBank Warrants</v>
          </cell>
          <cell r="AE136">
            <v>56.114522000000001</v>
          </cell>
          <cell r="AF136">
            <v>56.114522000000001</v>
          </cell>
          <cell r="AG136">
            <v>56.114522000000001</v>
          </cell>
          <cell r="AH136">
            <v>56.114522000000001</v>
          </cell>
          <cell r="AI136">
            <v>56.114522000000001</v>
          </cell>
          <cell r="AJ136">
            <v>56.114522000000001</v>
          </cell>
          <cell r="AK136">
            <v>56.114522000000001</v>
          </cell>
          <cell r="AL136">
            <v>56.114522000000001</v>
          </cell>
          <cell r="AM136">
            <v>56.114522000000001</v>
          </cell>
          <cell r="AN136">
            <v>56.114522000000001</v>
          </cell>
          <cell r="AO136">
            <v>56.114522000000001</v>
          </cell>
        </row>
        <row r="137">
          <cell r="Y137" t="str">
            <v>Implied Total SoftBank Shares</v>
          </cell>
          <cell r="AE137">
            <v>461.54048800000004</v>
          </cell>
          <cell r="AF137">
            <v>461.54048800000004</v>
          </cell>
          <cell r="AG137">
            <v>461.54048800000004</v>
          </cell>
          <cell r="AH137">
            <v>461.54048800000004</v>
          </cell>
          <cell r="AI137">
            <v>461.54048800000004</v>
          </cell>
          <cell r="AJ137">
            <v>461.54048800000004</v>
          </cell>
          <cell r="AK137">
            <v>461.54048800000004</v>
          </cell>
          <cell r="AL137">
            <v>461.54048800000004</v>
          </cell>
          <cell r="AM137">
            <v>461.54048800000004</v>
          </cell>
          <cell r="AN137">
            <v>461.54048800000004</v>
          </cell>
          <cell r="AO137">
            <v>461.54048800000004</v>
          </cell>
        </row>
        <row r="138">
          <cell r="Y138" t="str">
            <v>% Current Ownership</v>
          </cell>
          <cell r="AE138">
            <v>0.57675907514274571</v>
          </cell>
          <cell r="AF138">
            <v>0.57675907514274571</v>
          </cell>
          <cell r="AG138">
            <v>0.57675907514274571</v>
          </cell>
          <cell r="AH138">
            <v>0.57675907514274571</v>
          </cell>
          <cell r="AI138">
            <v>0.57675907514274571</v>
          </cell>
          <cell r="AJ138">
            <v>0.57675907514274571</v>
          </cell>
          <cell r="AK138">
            <v>0.57675907514274571</v>
          </cell>
          <cell r="AL138">
            <v>0.57675907514274571</v>
          </cell>
          <cell r="AM138">
            <v>0.57675907514274571</v>
          </cell>
          <cell r="AN138">
            <v>0.57675907514274571</v>
          </cell>
          <cell r="AO138">
            <v>0.57675907514274571</v>
          </cell>
        </row>
        <row r="139">
          <cell r="Y139" t="str">
            <v>(+) New Shares Issued to SoftBank</v>
          </cell>
          <cell r="AE139">
            <v>733.9479681484687</v>
          </cell>
          <cell r="AF139">
            <v>699.49310677025369</v>
          </cell>
          <cell r="AG139">
            <v>665.03824539203868</v>
          </cell>
          <cell r="AH139">
            <v>630.58338401382366</v>
          </cell>
          <cell r="AI139">
            <v>596.12852263560865</v>
          </cell>
          <cell r="AJ139">
            <v>561.67366125739352</v>
          </cell>
          <cell r="AK139">
            <v>527.2187998791785</v>
          </cell>
          <cell r="AL139">
            <v>492.76393850096349</v>
          </cell>
          <cell r="AM139">
            <v>458.30907712274853</v>
          </cell>
          <cell r="AN139">
            <v>423.85421574453341</v>
          </cell>
          <cell r="AO139">
            <v>389.39935436631839</v>
          </cell>
        </row>
        <row r="140">
          <cell r="Y140" t="str">
            <v>Implied PF SoftBank Shares</v>
          </cell>
          <cell r="AE140">
            <v>1195.4884561484687</v>
          </cell>
          <cell r="AF140">
            <v>1161.0335947702538</v>
          </cell>
          <cell r="AG140">
            <v>1126.5787333920387</v>
          </cell>
          <cell r="AH140">
            <v>1092.1238720138238</v>
          </cell>
          <cell r="AI140">
            <v>1057.6690106356086</v>
          </cell>
          <cell r="AJ140">
            <v>1023.2141492573935</v>
          </cell>
          <cell r="AK140">
            <v>988.7592878791786</v>
          </cell>
          <cell r="AL140">
            <v>954.30442650096347</v>
          </cell>
          <cell r="AM140">
            <v>919.84956512274857</v>
          </cell>
          <cell r="AN140">
            <v>885.39470374453344</v>
          </cell>
          <cell r="AO140">
            <v>850.93984236631843</v>
          </cell>
        </row>
        <row r="141">
          <cell r="Y141" t="str">
            <v>% PF Ownership</v>
          </cell>
          <cell r="AE141">
            <v>0.73619240940340547</v>
          </cell>
          <cell r="AF141">
            <v>0.73047370569823411</v>
          </cell>
          <cell r="AG141">
            <v>0.72450157324251496</v>
          </cell>
          <cell r="AH141">
            <v>0.71825878396378229</v>
          </cell>
          <cell r="AI141">
            <v>0.71172651203322035</v>
          </cell>
          <cell r="AJ141">
            <v>0.70488414424648271</v>
          </cell>
          <cell r="AK141">
            <v>0.69770906274351496</v>
          </cell>
          <cell r="AL141">
            <v>0.69017639524246654</v>
          </cell>
          <cell r="AM141">
            <v>0.68225872697636136</v>
          </cell>
          <cell r="AN141">
            <v>0.67392576730194087</v>
          </cell>
          <cell r="AO141">
            <v>0.6651439624353287</v>
          </cell>
        </row>
      </sheetData>
      <sheetData sheetId="9"/>
      <sheetData sheetId="10"/>
      <sheetData sheetId="11"/>
      <sheetData sheetId="12">
        <row r="2">
          <cell r="C2" t="str">
            <v>Project Landlord</v>
          </cell>
          <cell r="AH2" t="str">
            <v>CONFIDENTIAL</v>
          </cell>
        </row>
        <row r="3">
          <cell r="C3" t="str">
            <v>Consolidated Projections</v>
          </cell>
        </row>
        <row r="5">
          <cell r="D5">
            <v>2022</v>
          </cell>
          <cell r="E5">
            <v>2022</v>
          </cell>
          <cell r="F5">
            <v>2022</v>
          </cell>
          <cell r="G5">
            <v>2022</v>
          </cell>
          <cell r="H5">
            <v>2023</v>
          </cell>
          <cell r="I5">
            <v>2023</v>
          </cell>
          <cell r="J5">
            <v>2023</v>
          </cell>
          <cell r="K5">
            <v>2023</v>
          </cell>
          <cell r="L5">
            <v>2024</v>
          </cell>
          <cell r="M5">
            <v>2024</v>
          </cell>
          <cell r="N5">
            <v>2024</v>
          </cell>
          <cell r="O5">
            <v>2024</v>
          </cell>
          <cell r="P5">
            <v>2025</v>
          </cell>
          <cell r="Q5">
            <v>2025</v>
          </cell>
          <cell r="R5">
            <v>2025</v>
          </cell>
          <cell r="S5">
            <v>2025</v>
          </cell>
          <cell r="T5">
            <v>2026</v>
          </cell>
          <cell r="U5">
            <v>2026</v>
          </cell>
          <cell r="V5">
            <v>2026</v>
          </cell>
          <cell r="W5">
            <v>2026</v>
          </cell>
          <cell r="X5">
            <v>2027</v>
          </cell>
          <cell r="Y5">
            <v>2027</v>
          </cell>
          <cell r="Z5">
            <v>2027</v>
          </cell>
          <cell r="AA5">
            <v>2027</v>
          </cell>
          <cell r="AC5">
            <v>2022</v>
          </cell>
          <cell r="AD5">
            <v>2023</v>
          </cell>
          <cell r="AE5">
            <v>2024</v>
          </cell>
          <cell r="AF5">
            <v>2025</v>
          </cell>
          <cell r="AG5">
            <v>2026</v>
          </cell>
          <cell r="AH5">
            <v>2027</v>
          </cell>
        </row>
        <row r="6">
          <cell r="B6" t="str">
            <v>Line Item</v>
          </cell>
          <cell r="C6" t="str">
            <v>($ in millions, except ARPM)</v>
          </cell>
          <cell r="D6" t="str">
            <v>Q1'22</v>
          </cell>
          <cell r="E6" t="str">
            <v>Q2'22</v>
          </cell>
          <cell r="F6" t="str">
            <v>Q3'22</v>
          </cell>
          <cell r="G6" t="str">
            <v>Q4'22</v>
          </cell>
          <cell r="H6" t="str">
            <v>Q1'23</v>
          </cell>
          <cell r="I6" t="str">
            <v>Q2'23</v>
          </cell>
          <cell r="J6" t="str">
            <v>Q3'23</v>
          </cell>
          <cell r="K6" t="str">
            <v>Q4'23</v>
          </cell>
          <cell r="L6" t="str">
            <v>Q1'24</v>
          </cell>
          <cell r="M6" t="str">
            <v>Q2'24</v>
          </cell>
          <cell r="N6" t="str">
            <v>Q3'24</v>
          </cell>
          <cell r="O6" t="str">
            <v>Q4'24</v>
          </cell>
          <cell r="P6" t="str">
            <v>Q1'25</v>
          </cell>
          <cell r="Q6" t="str">
            <v>Q2'25</v>
          </cell>
          <cell r="R6" t="str">
            <v>Q3'25</v>
          </cell>
          <cell r="S6" t="str">
            <v>Q4'25</v>
          </cell>
          <cell r="T6" t="str">
            <v>Q1'26</v>
          </cell>
          <cell r="U6" t="str">
            <v>Q2'26</v>
          </cell>
          <cell r="V6" t="str">
            <v>Q3'26</v>
          </cell>
          <cell r="W6" t="str">
            <v>Q4'26</v>
          </cell>
          <cell r="X6" t="str">
            <v>Q1'27</v>
          </cell>
          <cell r="Y6" t="str">
            <v>Q2'27</v>
          </cell>
          <cell r="Z6" t="str">
            <v>Q3'27</v>
          </cell>
          <cell r="AA6" t="str">
            <v>Q4'27</v>
          </cell>
          <cell r="AC6" t="str">
            <v>FY2022</v>
          </cell>
          <cell r="AD6">
            <v>2023</v>
          </cell>
          <cell r="AE6">
            <v>2024</v>
          </cell>
          <cell r="AF6">
            <v>2025</v>
          </cell>
          <cell r="AG6">
            <v>2026</v>
          </cell>
          <cell r="AH6">
            <v>2027</v>
          </cell>
        </row>
        <row r="7">
          <cell r="B7" t="str">
            <v>xEnding Workstation Capacity</v>
          </cell>
          <cell r="C7" t="str">
            <v>Ending Workstation Capacity</v>
          </cell>
          <cell r="D7">
            <v>745678</v>
          </cell>
          <cell r="E7">
            <v>749181</v>
          </cell>
          <cell r="F7">
            <v>755311</v>
          </cell>
          <cell r="G7">
            <v>736114</v>
          </cell>
          <cell r="H7">
            <v>726467</v>
          </cell>
          <cell r="I7">
            <v>708130.31658156926</v>
          </cell>
          <cell r="J7">
            <v>711400.31658156926</v>
          </cell>
          <cell r="K7">
            <v>714872.31658156926</v>
          </cell>
          <cell r="L7">
            <v>715897.31658156926</v>
          </cell>
          <cell r="M7">
            <v>722091.31658156926</v>
          </cell>
          <cell r="N7">
            <v>722091.31658156926</v>
          </cell>
          <cell r="O7">
            <v>722091.31658156926</v>
          </cell>
          <cell r="P7">
            <v>722091.31658156926</v>
          </cell>
          <cell r="Q7">
            <v>722091.31658156926</v>
          </cell>
          <cell r="R7">
            <v>727139.31658156926</v>
          </cell>
          <cell r="S7">
            <v>727139.31658156926</v>
          </cell>
          <cell r="T7">
            <v>727139.31658156926</v>
          </cell>
          <cell r="U7">
            <v>727139.31658156926</v>
          </cell>
          <cell r="V7">
            <v>727139.31658156926</v>
          </cell>
          <cell r="W7">
            <v>727139.31658156926</v>
          </cell>
          <cell r="X7">
            <v>727139.31658156926</v>
          </cell>
          <cell r="Y7">
            <v>727139.31658156926</v>
          </cell>
          <cell r="Z7">
            <v>727139.31658156926</v>
          </cell>
          <cell r="AA7">
            <v>727139.31658156926</v>
          </cell>
          <cell r="AC7">
            <v>736114</v>
          </cell>
          <cell r="AD7">
            <v>714872.31658156926</v>
          </cell>
          <cell r="AE7">
            <v>722091.31658156926</v>
          </cell>
          <cell r="AF7">
            <v>727139.31658156926</v>
          </cell>
          <cell r="AG7">
            <v>727139.31658156926</v>
          </cell>
          <cell r="AH7">
            <v>727139.31658156926</v>
          </cell>
        </row>
        <row r="8">
          <cell r="B8" t="str">
            <v>xEnding Physical Members</v>
          </cell>
          <cell r="C8" t="str">
            <v>Ending Physical Members</v>
          </cell>
          <cell r="D8">
            <v>500506</v>
          </cell>
          <cell r="E8">
            <v>527671</v>
          </cell>
          <cell r="F8">
            <v>535678</v>
          </cell>
          <cell r="G8">
            <v>547146</v>
          </cell>
          <cell r="H8">
            <v>541998.89995368512</v>
          </cell>
          <cell r="I8">
            <v>545986.29082671273</v>
          </cell>
          <cell r="J8">
            <v>566502.35121630656</v>
          </cell>
          <cell r="K8">
            <v>586567.07469824469</v>
          </cell>
          <cell r="L8">
            <v>601996.74841634941</v>
          </cell>
          <cell r="M8">
            <v>618750.95124600152</v>
          </cell>
          <cell r="N8">
            <v>629539.52456724038</v>
          </cell>
          <cell r="O8">
            <v>635276.24987098272</v>
          </cell>
          <cell r="P8">
            <v>636278.08325374033</v>
          </cell>
          <cell r="Q8">
            <v>637053.64112950698</v>
          </cell>
          <cell r="R8">
            <v>639984.70718078909</v>
          </cell>
          <cell r="S8">
            <v>640560.64518078906</v>
          </cell>
          <cell r="T8">
            <v>641136.58318078902</v>
          </cell>
          <cell r="U8">
            <v>641712.5211807891</v>
          </cell>
          <cell r="V8">
            <v>642251.68918078905</v>
          </cell>
          <cell r="W8">
            <v>642396.39851412247</v>
          </cell>
          <cell r="X8">
            <v>642396.39851412247</v>
          </cell>
          <cell r="Y8">
            <v>642396.39851412247</v>
          </cell>
          <cell r="Z8">
            <v>642396.39851412247</v>
          </cell>
          <cell r="AA8">
            <v>642396.39851412247</v>
          </cell>
          <cell r="AC8">
            <v>547146</v>
          </cell>
          <cell r="AD8">
            <v>586567.07469824469</v>
          </cell>
          <cell r="AE8">
            <v>635276.24987098272</v>
          </cell>
          <cell r="AF8">
            <v>640560.64518078906</v>
          </cell>
          <cell r="AG8">
            <v>642396.39851412247</v>
          </cell>
          <cell r="AH8">
            <v>642396.39851412247</v>
          </cell>
        </row>
        <row r="9">
          <cell r="C9" t="str">
            <v>Net Member Adds</v>
          </cell>
          <cell r="E9">
            <v>27165</v>
          </cell>
          <cell r="F9">
            <v>8007</v>
          </cell>
          <cell r="G9">
            <v>11468</v>
          </cell>
          <cell r="H9">
            <v>-5147.1000463148812</v>
          </cell>
          <cell r="I9">
            <v>3987.3908730276162</v>
          </cell>
          <cell r="J9">
            <v>20516.060389593826</v>
          </cell>
          <cell r="K9">
            <v>20064.723481938126</v>
          </cell>
          <cell r="L9">
            <v>15429.673718104721</v>
          </cell>
          <cell r="M9">
            <v>16754.202829652117</v>
          </cell>
          <cell r="N9">
            <v>10788.573321238859</v>
          </cell>
          <cell r="O9">
            <v>5736.7253037423361</v>
          </cell>
          <cell r="P9">
            <v>1001.8333827576134</v>
          </cell>
          <cell r="Q9">
            <v>775.5578757666517</v>
          </cell>
          <cell r="R9">
            <v>2931.066051282105</v>
          </cell>
          <cell r="S9">
            <v>575.93799999996554</v>
          </cell>
          <cell r="T9">
            <v>575.93799999996554</v>
          </cell>
          <cell r="U9">
            <v>575.93800000008196</v>
          </cell>
          <cell r="V9">
            <v>539.16799999994691</v>
          </cell>
          <cell r="W9">
            <v>144.70933333341964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D9">
            <v>39421.074698244687</v>
          </cell>
          <cell r="AE9">
            <v>48709.175172738032</v>
          </cell>
          <cell r="AF9">
            <v>5284.3953098063357</v>
          </cell>
          <cell r="AG9">
            <v>1835.753333333414</v>
          </cell>
          <cell r="AH9">
            <v>0</v>
          </cell>
        </row>
        <row r="10">
          <cell r="B10" t="str">
            <v>xCumulative Workstation Capacity</v>
          </cell>
          <cell r="C10" t="str">
            <v>Cumulative Workstation Capacity</v>
          </cell>
          <cell r="D10">
            <v>2237851</v>
          </cell>
          <cell r="E10">
            <v>2250135</v>
          </cell>
          <cell r="F10">
            <v>2258556</v>
          </cell>
          <cell r="G10">
            <v>2223515</v>
          </cell>
          <cell r="H10">
            <v>2181555</v>
          </cell>
          <cell r="I10">
            <v>2127638.9497447079</v>
          </cell>
          <cell r="J10">
            <v>2131850.9497447079</v>
          </cell>
          <cell r="K10">
            <v>2142811.9497447079</v>
          </cell>
          <cell r="L10">
            <v>2147691.9497447079</v>
          </cell>
          <cell r="M10">
            <v>2159880.9497447079</v>
          </cell>
          <cell r="N10">
            <v>2166273.9497447079</v>
          </cell>
          <cell r="O10">
            <v>2166273.9497447079</v>
          </cell>
          <cell r="P10">
            <v>2166273.9497447079</v>
          </cell>
          <cell r="Q10">
            <v>2166273.9497447079</v>
          </cell>
          <cell r="R10">
            <v>2181417.9497447079</v>
          </cell>
          <cell r="S10">
            <v>2181417.9497447079</v>
          </cell>
          <cell r="T10">
            <v>2181417.9497447079</v>
          </cell>
          <cell r="U10">
            <v>2181417.9497447079</v>
          </cell>
          <cell r="V10">
            <v>2181417.9497447079</v>
          </cell>
          <cell r="W10">
            <v>2181417.9497447079</v>
          </cell>
          <cell r="X10">
            <v>2181417.9497447079</v>
          </cell>
          <cell r="Y10">
            <v>2181417.9497447079</v>
          </cell>
          <cell r="Z10">
            <v>2181417.9497447079</v>
          </cell>
          <cell r="AA10">
            <v>2181417.9497447079</v>
          </cell>
          <cell r="AC10">
            <v>8970057</v>
          </cell>
          <cell r="AD10">
            <v>8583856.8492341228</v>
          </cell>
          <cell r="AE10">
            <v>8640120.7989788316</v>
          </cell>
          <cell r="AF10">
            <v>8695383.7989788316</v>
          </cell>
          <cell r="AG10">
            <v>8725671.7989788316</v>
          </cell>
          <cell r="AH10">
            <v>8725671.7989788316</v>
          </cell>
        </row>
        <row r="11">
          <cell r="B11" t="str">
            <v>xCumulative Physical Members</v>
          </cell>
          <cell r="C11" t="str">
            <v>Cumulative Physical Members</v>
          </cell>
          <cell r="D11">
            <v>1465146</v>
          </cell>
          <cell r="E11">
            <v>1562275</v>
          </cell>
          <cell r="F11">
            <v>1597488</v>
          </cell>
          <cell r="G11">
            <v>1628942</v>
          </cell>
          <cell r="H11">
            <v>1618797.1029187734</v>
          </cell>
          <cell r="I11">
            <v>1620618.024520068</v>
          </cell>
          <cell r="J11">
            <v>1679409.572055982</v>
          </cell>
          <cell r="K11">
            <v>1741002.4981667674</v>
          </cell>
          <cell r="L11">
            <v>1791447.5922071938</v>
          </cell>
          <cell r="M11">
            <v>1839835.6443283977</v>
          </cell>
          <cell r="N11">
            <v>1878406.7082706853</v>
          </cell>
          <cell r="O11">
            <v>1901688.8886153633</v>
          </cell>
          <cell r="P11">
            <v>1908029.3863766058</v>
          </cell>
          <cell r="Q11">
            <v>1910385.28768827</v>
          </cell>
          <cell r="R11">
            <v>1919292.0975423679</v>
          </cell>
          <cell r="S11">
            <v>1921105.9975423678</v>
          </cell>
          <cell r="T11">
            <v>1922833.811542368</v>
          </cell>
          <cell r="U11">
            <v>1924561.6255423678</v>
          </cell>
          <cell r="V11">
            <v>1926252.669542368</v>
          </cell>
          <cell r="W11">
            <v>1927189.1955423676</v>
          </cell>
          <cell r="X11">
            <v>1927189.1955423676</v>
          </cell>
          <cell r="Y11">
            <v>1927189.1955423676</v>
          </cell>
          <cell r="Z11">
            <v>1927189.1955423676</v>
          </cell>
          <cell r="AA11">
            <v>1927189.1955423676</v>
          </cell>
          <cell r="AC11">
            <v>6253851</v>
          </cell>
          <cell r="AD11">
            <v>6659827.1976615917</v>
          </cell>
          <cell r="AE11">
            <v>7411378.8334216401</v>
          </cell>
          <cell r="AF11">
            <v>7658812.7691496108</v>
          </cell>
          <cell r="AG11">
            <v>7700837.302169472</v>
          </cell>
          <cell r="AH11">
            <v>7708756.7821694706</v>
          </cell>
        </row>
        <row r="12">
          <cell r="C12" t="str">
            <v>Physical Occupancy %</v>
          </cell>
          <cell r="D12">
            <v>0.67120928872784236</v>
          </cell>
          <cell r="E12">
            <v>0.70433046219805362</v>
          </cell>
          <cell r="F12">
            <v>0.70921514449015044</v>
          </cell>
          <cell r="G12">
            <v>0.74328976218357479</v>
          </cell>
          <cell r="H12">
            <v>0.74607504532715885</v>
          </cell>
          <cell r="I12">
            <v>0.77102516025921453</v>
          </cell>
          <cell r="J12">
            <v>0.79632007185275311</v>
          </cell>
          <cell r="K12">
            <v>0.82052005804775829</v>
          </cell>
          <cell r="L12">
            <v>0.84089817697725366</v>
          </cell>
          <cell r="M12">
            <v>0.85688740057865775</v>
          </cell>
          <cell r="N12">
            <v>0.87182813324431663</v>
          </cell>
          <cell r="O12">
            <v>0.879772731347089</v>
          </cell>
          <cell r="P12">
            <v>0.88116013673440252</v>
          </cell>
          <cell r="Q12">
            <v>0.88223418077558868</v>
          </cell>
          <cell r="R12">
            <v>0.88014042506941881</v>
          </cell>
          <cell r="S12">
            <v>0.88093248511467614</v>
          </cell>
          <cell r="T12">
            <v>0.88172454515993348</v>
          </cell>
          <cell r="U12">
            <v>0.88251660520519093</v>
          </cell>
          <cell r="V12">
            <v>0.88325809722426463</v>
          </cell>
          <cell r="W12">
            <v>0.88345710906427044</v>
          </cell>
          <cell r="X12">
            <v>0.88345710906427044</v>
          </cell>
          <cell r="Y12">
            <v>0.88345710906427044</v>
          </cell>
          <cell r="Z12">
            <v>0.88345710906427044</v>
          </cell>
          <cell r="AA12">
            <v>0.88345710906427044</v>
          </cell>
          <cell r="AC12">
            <v>0.74328976218357479</v>
          </cell>
          <cell r="AD12">
            <v>0.82052005804775829</v>
          </cell>
          <cell r="AE12">
            <v>0.879772731347089</v>
          </cell>
          <cell r="AF12">
            <v>0.88093248511467614</v>
          </cell>
          <cell r="AG12">
            <v>0.88345710906427044</v>
          </cell>
          <cell r="AH12">
            <v>0.88345710906427044</v>
          </cell>
        </row>
        <row r="13">
          <cell r="B13" t="str">
            <v>xAA Membership</v>
          </cell>
          <cell r="C13" t="str">
            <v>All Access Memberships</v>
          </cell>
          <cell r="D13">
            <v>54641</v>
          </cell>
          <cell r="E13">
            <v>61685</v>
          </cell>
          <cell r="F13">
            <v>67074</v>
          </cell>
          <cell r="G13">
            <v>71349.525141784397</v>
          </cell>
          <cell r="H13">
            <v>78519.323234629643</v>
          </cell>
          <cell r="I13">
            <v>102203.12973759283</v>
          </cell>
          <cell r="J13">
            <v>106177.92876208082</v>
          </cell>
          <cell r="K13">
            <v>107583.73173715232</v>
          </cell>
          <cell r="L13">
            <v>108420.71139842566</v>
          </cell>
          <cell r="M13">
            <v>109231.23814765437</v>
          </cell>
          <cell r="N13">
            <v>110050.1945700323</v>
          </cell>
          <cell r="O13">
            <v>110843.52339782008</v>
          </cell>
          <cell r="P13">
            <v>112477.11976000696</v>
          </cell>
          <cell r="Q13">
            <v>114208.83308081797</v>
          </cell>
          <cell r="R13">
            <v>116025.77214715339</v>
          </cell>
          <cell r="S13">
            <v>117803.4674385129</v>
          </cell>
          <cell r="T13">
            <v>117803.4674385129</v>
          </cell>
          <cell r="U13">
            <v>117803.4674385129</v>
          </cell>
          <cell r="V13">
            <v>117803.4674385129</v>
          </cell>
          <cell r="W13">
            <v>117803.4674385129</v>
          </cell>
          <cell r="X13">
            <v>117803.4674385129</v>
          </cell>
          <cell r="Y13">
            <v>117803.4674385129</v>
          </cell>
          <cell r="Z13">
            <v>117803.4674385129</v>
          </cell>
          <cell r="AA13">
            <v>117803.4674385129</v>
          </cell>
          <cell r="AC13">
            <v>71349.525141784397</v>
          </cell>
          <cell r="AD13">
            <v>107583.73173715232</v>
          </cell>
          <cell r="AE13">
            <v>110843.52339782008</v>
          </cell>
          <cell r="AF13">
            <v>117803.4674385129</v>
          </cell>
          <cell r="AG13">
            <v>117803.4674385129</v>
          </cell>
          <cell r="AH13">
            <v>117803.4674385129</v>
          </cell>
        </row>
        <row r="14">
          <cell r="B14" t="str">
            <v>xRSF</v>
          </cell>
          <cell r="C14" t="str">
            <v>Ending RSF</v>
          </cell>
          <cell r="D14">
            <v>42251540.600000001</v>
          </cell>
          <cell r="E14">
            <v>42061894.480000012</v>
          </cell>
          <cell r="F14">
            <v>42408814.13000001</v>
          </cell>
          <cell r="G14">
            <v>41480188.24096863</v>
          </cell>
          <cell r="H14">
            <v>42452110.734156817</v>
          </cell>
          <cell r="I14">
            <v>41410303.321536168</v>
          </cell>
          <cell r="J14">
            <v>41845266.731902368</v>
          </cell>
          <cell r="K14">
            <v>41999878.932673797</v>
          </cell>
          <cell r="L14">
            <v>42056304.429377727</v>
          </cell>
          <cell r="M14">
            <v>42159346.613789983</v>
          </cell>
          <cell r="N14">
            <v>42159346.613789983</v>
          </cell>
          <cell r="O14">
            <v>42159346.613789983</v>
          </cell>
          <cell r="P14">
            <v>42159346.613789983</v>
          </cell>
          <cell r="Q14">
            <v>42159346.613789983</v>
          </cell>
          <cell r="R14">
            <v>42159346.613789983</v>
          </cell>
          <cell r="S14">
            <v>42159346.613789983</v>
          </cell>
          <cell r="T14">
            <v>42159346.613789983</v>
          </cell>
          <cell r="U14">
            <v>42159346.613789983</v>
          </cell>
          <cell r="V14">
            <v>42159346.613789983</v>
          </cell>
          <cell r="W14">
            <v>42159346.613789983</v>
          </cell>
          <cell r="X14">
            <v>42159346.613789983</v>
          </cell>
          <cell r="Y14">
            <v>42159346.613789983</v>
          </cell>
          <cell r="Z14">
            <v>42159346.613789983</v>
          </cell>
          <cell r="AA14">
            <v>42159346.613789983</v>
          </cell>
          <cell r="AC14">
            <v>41480188.24096863</v>
          </cell>
          <cell r="AD14">
            <v>41999878.932673797</v>
          </cell>
          <cell r="AE14">
            <v>42159346.613789983</v>
          </cell>
          <cell r="AF14">
            <v>42159346.613789983</v>
          </cell>
          <cell r="AG14">
            <v>42159346.613789983</v>
          </cell>
          <cell r="AH14">
            <v>42159346.613789983</v>
          </cell>
        </row>
        <row r="15">
          <cell r="C15" t="str">
            <v>License Fee ARPM</v>
          </cell>
          <cell r="D15">
            <v>447.26483424177536</v>
          </cell>
          <cell r="E15">
            <v>445.49126674241097</v>
          </cell>
          <cell r="F15">
            <v>437.12165903593649</v>
          </cell>
          <cell r="G15">
            <v>428.57804599757253</v>
          </cell>
          <cell r="H15">
            <v>435.68718347056677</v>
          </cell>
          <cell r="I15">
            <v>442.64253591074066</v>
          </cell>
          <cell r="J15">
            <v>449.53282724355626</v>
          </cell>
          <cell r="K15">
            <v>456.99012876300372</v>
          </cell>
          <cell r="L15">
            <v>462.91818827036445</v>
          </cell>
          <cell r="M15">
            <v>469.70050247455873</v>
          </cell>
          <cell r="N15">
            <v>476.3038204408893</v>
          </cell>
          <cell r="O15">
            <v>483.21465463711769</v>
          </cell>
          <cell r="P15">
            <v>488.87223331612023</v>
          </cell>
          <cell r="Q15">
            <v>493.83316271321729</v>
          </cell>
          <cell r="R15">
            <v>499.1145376655785</v>
          </cell>
          <cell r="S15">
            <v>504.10024580463141</v>
          </cell>
          <cell r="T15">
            <v>509.12912209301004</v>
          </cell>
          <cell r="U15">
            <v>514.20812570605972</v>
          </cell>
          <cell r="V15">
            <v>519.3407732103517</v>
          </cell>
          <cell r="W15">
            <v>524.53175917664248</v>
          </cell>
          <cell r="X15">
            <v>529.74177889516136</v>
          </cell>
          <cell r="Y15">
            <v>535.00354820747043</v>
          </cell>
          <cell r="Z15">
            <v>540.31758112706677</v>
          </cell>
          <cell r="AA15">
            <v>545.68439677299364</v>
          </cell>
          <cell r="AC15">
            <v>439.36344755149719</v>
          </cell>
          <cell r="AD15">
            <v>446.44015874485893</v>
          </cell>
          <cell r="AE15">
            <v>473.20231636155944</v>
          </cell>
          <cell r="AF15">
            <v>496.49611553054677</v>
          </cell>
          <cell r="AG15">
            <v>516.80736137079089</v>
          </cell>
          <cell r="AH15">
            <v>537.68682625067299</v>
          </cell>
        </row>
        <row r="16">
          <cell r="C16" t="str">
            <v>Total ARPM</v>
          </cell>
          <cell r="D16">
            <v>483.62153114433653</v>
          </cell>
          <cell r="E16">
            <v>481.04055253396507</v>
          </cell>
          <cell r="F16">
            <v>476.8814435663993</v>
          </cell>
          <cell r="G16">
            <v>481.96027306638263</v>
          </cell>
          <cell r="H16">
            <v>482.43930627591192</v>
          </cell>
          <cell r="I16">
            <v>487.34341812785709</v>
          </cell>
          <cell r="J16">
            <v>493.74694199013686</v>
          </cell>
          <cell r="K16">
            <v>501.16165483991472</v>
          </cell>
          <cell r="L16">
            <v>501.53348628722051</v>
          </cell>
          <cell r="M16">
            <v>508.54223067976494</v>
          </cell>
          <cell r="N16">
            <v>515.45203935057032</v>
          </cell>
          <cell r="O16">
            <v>522.76079945232129</v>
          </cell>
          <cell r="P16">
            <v>528.76465355182302</v>
          </cell>
          <cell r="Q16">
            <v>534.02867565034387</v>
          </cell>
          <cell r="R16">
            <v>539.61097956664787</v>
          </cell>
          <cell r="S16">
            <v>544.91365518975726</v>
          </cell>
          <cell r="T16">
            <v>550.26286050331271</v>
          </cell>
          <cell r="U16">
            <v>555.66545321070748</v>
          </cell>
          <cell r="V16">
            <v>561.12549163492668</v>
          </cell>
          <cell r="W16">
            <v>566.65216560866156</v>
          </cell>
          <cell r="X16">
            <v>572.20324413980029</v>
          </cell>
          <cell r="Y16">
            <v>577.80945990162206</v>
          </cell>
          <cell r="Z16">
            <v>583.47136055602539</v>
          </cell>
          <cell r="AA16">
            <v>589.18949920467367</v>
          </cell>
          <cell r="AC16">
            <v>480.82237580161416</v>
          </cell>
          <cell r="AD16">
            <v>491.37850207962543</v>
          </cell>
          <cell r="AE16">
            <v>512.24773913611705</v>
          </cell>
          <cell r="AF16">
            <v>536.84652262805741</v>
          </cell>
          <cell r="AG16">
            <v>558.4317237154163</v>
          </cell>
          <cell r="AH16">
            <v>580.66839095053035</v>
          </cell>
        </row>
        <row r="18">
          <cell r="C18" t="str">
            <v>License Fee Revenues (incl. Services)</v>
          </cell>
          <cell r="D18">
            <v>708.5761518700001</v>
          </cell>
          <cell r="E18">
            <v>751.51762921000022</v>
          </cell>
          <cell r="F18">
            <v>761.81238352000014</v>
          </cell>
          <cell r="G18">
            <v>785.08533112929945</v>
          </cell>
          <cell r="H18">
            <v>780.97135133358904</v>
          </cell>
          <cell r="I18">
            <v>789.79752754922526</v>
          </cell>
          <cell r="J18">
            <v>829.20334055160549</v>
          </cell>
          <cell r="K18">
            <v>872.52369306168271</v>
          </cell>
          <cell r="L18">
            <v>898.47095642052091</v>
          </cell>
          <cell r="M18">
            <v>935.63412265090597</v>
          </cell>
          <cell r="N18">
            <v>968.22856850791641</v>
          </cell>
          <cell r="O18">
            <v>994.12840372216374</v>
          </cell>
          <cell r="P18">
            <v>1008.8984974541232</v>
          </cell>
          <cell r="Q18">
            <v>1020.2005251660681</v>
          </cell>
          <cell r="R18">
            <v>1035.6710888293635</v>
          </cell>
          <cell r="S18">
            <v>1046.8368911277762</v>
          </cell>
          <cell r="T18">
            <v>1058.0640334117909</v>
          </cell>
          <cell r="U18">
            <v>1069.4124078889361</v>
          </cell>
          <cell r="V18">
            <v>1080.8694762100513</v>
          </cell>
          <cell r="W18">
            <v>1092.0459311916968</v>
          </cell>
          <cell r="X18">
            <v>1102.7439097605147</v>
          </cell>
          <cell r="Y18">
            <v>1113.548148204577</v>
          </cell>
          <cell r="Z18">
            <v>1124.4597019719772</v>
          </cell>
          <cell r="AA18">
            <v>1135.4796369942655</v>
          </cell>
          <cell r="AC18">
            <v>3006.9914957292999</v>
          </cell>
          <cell r="AD18">
            <v>3272.4959124961024</v>
          </cell>
          <cell r="AE18">
            <v>3796.462051301507</v>
          </cell>
          <cell r="AF18">
            <v>4111.6070025773315</v>
          </cell>
          <cell r="AG18">
            <v>4300.3918487024748</v>
          </cell>
          <cell r="AH18">
            <v>4476.2313969313345</v>
          </cell>
        </row>
        <row r="19">
          <cell r="C19" t="str">
            <v>All Acess Revenue</v>
          </cell>
          <cell r="D19">
            <v>35.638722490000006</v>
          </cell>
          <cell r="E19">
            <v>44.905271489999997</v>
          </cell>
          <cell r="F19">
            <v>47.441364030000003</v>
          </cell>
          <cell r="G19">
            <v>50.471693312043257</v>
          </cell>
          <cell r="H19">
            <v>55.2687673886821</v>
          </cell>
          <cell r="I19">
            <v>66.555966397026936</v>
          </cell>
          <cell r="J19">
            <v>70.003721424203746</v>
          </cell>
          <cell r="K19">
            <v>71.740471667481359</v>
          </cell>
          <cell r="L19">
            <v>74.171806148136397</v>
          </cell>
          <cell r="M19">
            <v>75.815441900820659</v>
          </cell>
          <cell r="N19">
            <v>77.575110116035759</v>
          </cell>
          <cell r="O19">
            <v>79.444834020375893</v>
          </cell>
          <cell r="P19">
            <v>82.408860544646018</v>
          </cell>
          <cell r="Q19">
            <v>85.014666724454244</v>
          </cell>
          <cell r="R19">
            <v>87.832553531307269</v>
          </cell>
          <cell r="S19">
            <v>90.838166261731075</v>
          </cell>
          <cell r="T19">
            <v>92.605883870839847</v>
          </cell>
          <cell r="U19">
            <v>93.284754795211015</v>
          </cell>
          <cell r="V19">
            <v>93.968729990952227</v>
          </cell>
          <cell r="W19">
            <v>94.657847835883459</v>
          </cell>
          <cell r="X19">
            <v>95.699498246378752</v>
          </cell>
          <cell r="Y19">
            <v>96.39901767953549</v>
          </cell>
          <cell r="Z19">
            <v>97.103796635360268</v>
          </cell>
          <cell r="AA19">
            <v>97.813874658971287</v>
          </cell>
          <cell r="AC19">
            <v>178.45705132204327</v>
          </cell>
          <cell r="AD19">
            <v>263.56892687739412</v>
          </cell>
          <cell r="AE19">
            <v>307.00719218536869</v>
          </cell>
          <cell r="AF19">
            <v>346.09424706213861</v>
          </cell>
          <cell r="AG19">
            <v>374.51721649288652</v>
          </cell>
          <cell r="AH19">
            <v>387.0161872202458</v>
          </cell>
        </row>
        <row r="20">
          <cell r="C20" t="str">
            <v>Core Revenues</v>
          </cell>
          <cell r="D20">
            <v>744.21487436000007</v>
          </cell>
          <cell r="E20">
            <v>796.42290070000024</v>
          </cell>
          <cell r="F20">
            <v>809.25374755000018</v>
          </cell>
          <cell r="G20">
            <v>835.55702444134272</v>
          </cell>
          <cell r="H20">
            <v>836.24011872227118</v>
          </cell>
          <cell r="I20">
            <v>856.35349394625223</v>
          </cell>
          <cell r="J20">
            <v>899.20706197580921</v>
          </cell>
          <cell r="K20">
            <v>944.26416472916412</v>
          </cell>
          <cell r="L20">
            <v>972.6427625686573</v>
          </cell>
          <cell r="M20">
            <v>1011.4495645517267</v>
          </cell>
          <cell r="N20">
            <v>1045.8036786239522</v>
          </cell>
          <cell r="O20">
            <v>1073.5732377425397</v>
          </cell>
          <cell r="P20">
            <v>1091.3073579987692</v>
          </cell>
          <cell r="Q20">
            <v>1105.2151918905224</v>
          </cell>
          <cell r="R20">
            <v>1123.5036423606707</v>
          </cell>
          <cell r="S20">
            <v>1137.6750573895072</v>
          </cell>
          <cell r="T20">
            <v>1150.6699172826306</v>
          </cell>
          <cell r="U20">
            <v>1162.6971626841471</v>
          </cell>
          <cell r="V20">
            <v>1174.8382062010035</v>
          </cell>
          <cell r="W20">
            <v>1186.7037790275804</v>
          </cell>
          <cell r="X20">
            <v>1198.4434080068934</v>
          </cell>
          <cell r="Y20">
            <v>1209.9471658841126</v>
          </cell>
          <cell r="Z20">
            <v>1221.5634986073376</v>
          </cell>
          <cell r="AA20">
            <v>1233.2935116532369</v>
          </cell>
          <cell r="AC20">
            <v>3185.4485470513437</v>
          </cell>
          <cell r="AD20">
            <v>3536.0648393734964</v>
          </cell>
          <cell r="AE20">
            <v>4103.4692434868757</v>
          </cell>
          <cell r="AF20">
            <v>4457.7012496394691</v>
          </cell>
          <cell r="AG20">
            <v>4674.9090651953611</v>
          </cell>
          <cell r="AH20">
            <v>4863.2475841515807</v>
          </cell>
        </row>
        <row r="21">
          <cell r="C21" t="str">
            <v>Franchise &amp; Management Fees</v>
          </cell>
          <cell r="D21">
            <v>3.4220714500000002</v>
          </cell>
          <cell r="E21">
            <v>4.6645044200000001</v>
          </cell>
          <cell r="F21">
            <v>5.4501038799999995</v>
          </cell>
          <cell r="G21">
            <v>5.4186525306912392</v>
          </cell>
          <cell r="H21">
            <v>6.1345660832053071</v>
          </cell>
          <cell r="I21">
            <v>5.9525573807683898</v>
          </cell>
          <cell r="J21">
            <v>6.2175864789551554</v>
          </cell>
          <cell r="K21">
            <v>6.2938901578077173</v>
          </cell>
          <cell r="L21">
            <v>6.3711302532949583</v>
          </cell>
          <cell r="M21">
            <v>6.4493182573413392</v>
          </cell>
          <cell r="N21">
            <v>6.5284658029029154</v>
          </cell>
          <cell r="O21">
            <v>6.6085846656981078</v>
          </cell>
          <cell r="P21">
            <v>6.6896867659597099</v>
          </cell>
          <cell r="Q21">
            <v>6.7717841702084103</v>
          </cell>
          <cell r="R21">
            <v>6.854889093048067</v>
          </cell>
          <cell r="S21">
            <v>6.9390138989830179</v>
          </cell>
          <cell r="T21">
            <v>7.0241711042577002</v>
          </cell>
          <cell r="U21">
            <v>7.1103733787188359</v>
          </cell>
          <cell r="V21">
            <v>7.197633547700474</v>
          </cell>
          <cell r="W21">
            <v>7.2859645939321718</v>
          </cell>
          <cell r="X21">
            <v>7.3753796594705889</v>
          </cell>
          <cell r="Y21">
            <v>7.4658920476547825</v>
          </cell>
          <cell r="Z21">
            <v>7.5575152250855018</v>
          </cell>
          <cell r="AA21">
            <v>7.6502628236287853</v>
          </cell>
          <cell r="AC21">
            <v>18.955332280691241</v>
          </cell>
          <cell r="AD21">
            <v>24.598600100736569</v>
          </cell>
          <cell r="AE21">
            <v>25.957498979237318</v>
          </cell>
          <cell r="AF21">
            <v>27.255373928199202</v>
          </cell>
          <cell r="AG21">
            <v>28.618142624609181</v>
          </cell>
          <cell r="AH21">
            <v>30.049049755839661</v>
          </cell>
        </row>
        <row r="22">
          <cell r="C22" t="str">
            <v>WeWork Workplace (Gross)</v>
          </cell>
          <cell r="D22">
            <v>5.5957700000000013E-2</v>
          </cell>
          <cell r="E22">
            <v>5.4701149999999997E-2</v>
          </cell>
          <cell r="F22">
            <v>0.10645191999999999</v>
          </cell>
          <cell r="G22">
            <v>0.43625055951473174</v>
          </cell>
          <cell r="H22">
            <v>0.92405102140801587</v>
          </cell>
          <cell r="I22">
            <v>1.6466173252113832</v>
          </cell>
          <cell r="J22">
            <v>2.357100792260189</v>
          </cell>
          <cell r="K22">
            <v>3.1373011544983127</v>
          </cell>
          <cell r="L22">
            <v>3.7596538034337259</v>
          </cell>
          <cell r="M22">
            <v>4.2903895622059762</v>
          </cell>
          <cell r="N22">
            <v>4.8960472314430392</v>
          </cell>
          <cell r="O22">
            <v>5.5872032469228303</v>
          </cell>
          <cell r="P22">
            <v>6.3142193175828645</v>
          </cell>
          <cell r="Q22">
            <v>7.1026379984535311</v>
          </cell>
          <cell r="R22">
            <v>7.9895017894924347</v>
          </cell>
          <cell r="S22">
            <v>8.9871029409356193</v>
          </cell>
          <cell r="T22">
            <v>10.20806467652235</v>
          </cell>
          <cell r="U22">
            <v>11.649097610656387</v>
          </cell>
          <cell r="V22">
            <v>13.293555580099504</v>
          </cell>
          <cell r="W22">
            <v>15.170155308814277</v>
          </cell>
          <cell r="X22">
            <v>17.144120854096851</v>
          </cell>
          <cell r="Y22">
            <v>19.284804360422804</v>
          </cell>
          <cell r="Z22">
            <v>21.692782172082641</v>
          </cell>
          <cell r="AA22">
            <v>24.401429725217572</v>
          </cell>
          <cell r="AC22">
            <v>0.6533613295147318</v>
          </cell>
          <cell r="AD22">
            <v>8.0650702933779002</v>
          </cell>
          <cell r="AE22">
            <v>18.53329384400557</v>
          </cell>
          <cell r="AF22">
            <v>30.39346204646445</v>
          </cell>
          <cell r="AG22">
            <v>50.320873176092519</v>
          </cell>
          <cell r="AH22">
            <v>82.523137111819864</v>
          </cell>
        </row>
        <row r="23">
          <cell r="C23" t="str">
            <v>Other Revenues</v>
          </cell>
          <cell r="D23">
            <v>16.8372624</v>
          </cell>
          <cell r="E23">
            <v>14.40369711</v>
          </cell>
          <cell r="F23">
            <v>1.69012049</v>
          </cell>
          <cell r="G23">
            <v>4.8409476647250003</v>
          </cell>
          <cell r="H23">
            <v>2.7680738700000003</v>
          </cell>
          <cell r="I23">
            <v>1.55309499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C23">
            <v>37.772027664725002</v>
          </cell>
          <cell r="AD23">
            <v>4.3211688600000002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C24" t="str">
            <v>Total Revenues</v>
          </cell>
          <cell r="D24">
            <v>764.53016591000005</v>
          </cell>
          <cell r="E24">
            <v>815.54580338000028</v>
          </cell>
          <cell r="F24">
            <v>816.50042384000028</v>
          </cell>
          <cell r="G24">
            <v>846.25287519627375</v>
          </cell>
          <cell r="H24">
            <v>846.06680969688443</v>
          </cell>
          <cell r="I24">
            <v>865.50576364223207</v>
          </cell>
          <cell r="J24">
            <v>907.78174924702455</v>
          </cell>
          <cell r="K24">
            <v>953.69535604147018</v>
          </cell>
          <cell r="L24">
            <v>982.77354662538596</v>
          </cell>
          <cell r="M24">
            <v>1022.189272371274</v>
          </cell>
          <cell r="N24">
            <v>1057.2281916582981</v>
          </cell>
          <cell r="O24">
            <v>1085.7690256551607</v>
          </cell>
          <cell r="P24">
            <v>1104.3112640823119</v>
          </cell>
          <cell r="Q24">
            <v>1119.0896140591842</v>
          </cell>
          <cell r="R24">
            <v>1138.3480332432111</v>
          </cell>
          <cell r="S24">
            <v>1153.6011742294256</v>
          </cell>
          <cell r="T24">
            <v>1167.9021530634107</v>
          </cell>
          <cell r="U24">
            <v>1181.4566336735222</v>
          </cell>
          <cell r="V24">
            <v>1195.3293953288035</v>
          </cell>
          <cell r="W24">
            <v>1209.1598989303268</v>
          </cell>
          <cell r="X24">
            <v>1222.9629085204608</v>
          </cell>
          <cell r="Y24">
            <v>1236.6978622921902</v>
          </cell>
          <cell r="Z24">
            <v>1250.8137960045058</v>
          </cell>
          <cell r="AA24">
            <v>1265.3452042020833</v>
          </cell>
          <cell r="AC24">
            <v>3242.8292683262744</v>
          </cell>
          <cell r="AD24">
            <v>3573.0496786276108</v>
          </cell>
          <cell r="AE24">
            <v>4147.960036310119</v>
          </cell>
          <cell r="AF24">
            <v>4515.3500856141327</v>
          </cell>
          <cell r="AG24">
            <v>4753.8480809960629</v>
          </cell>
          <cell r="AH24">
            <v>4975.8197710192408</v>
          </cell>
        </row>
        <row r="26">
          <cell r="B26" t="str">
            <v>xTotal Rent</v>
          </cell>
          <cell r="C26" t="str">
            <v>Adj. Rent and Tenancy</v>
          </cell>
          <cell r="D26">
            <v>-586.9801179000001</v>
          </cell>
          <cell r="E26">
            <v>-585.98548924999977</v>
          </cell>
          <cell r="F26">
            <v>-573.48473002000003</v>
          </cell>
          <cell r="G26">
            <v>-561.18964611259742</v>
          </cell>
          <cell r="H26">
            <v>-556.98117191573635</v>
          </cell>
          <cell r="I26">
            <v>-524.88170281177065</v>
          </cell>
          <cell r="J26">
            <v>-533.19471712557845</v>
          </cell>
          <cell r="K26">
            <v>-536.93607281314553</v>
          </cell>
          <cell r="L26">
            <v>-538.90515705198811</v>
          </cell>
          <cell r="M26">
            <v>-541.77198694434242</v>
          </cell>
          <cell r="N26">
            <v>-544.02953270278385</v>
          </cell>
          <cell r="O26">
            <v>-545.64974602020447</v>
          </cell>
          <cell r="P26">
            <v>-547.71325131030528</v>
          </cell>
          <cell r="Q26">
            <v>-548.96935360923339</v>
          </cell>
          <cell r="R26">
            <v>-550.70906534873586</v>
          </cell>
          <cell r="S26">
            <v>-551.89605228979235</v>
          </cell>
          <cell r="T26">
            <v>-552.97605382877509</v>
          </cell>
          <cell r="U26">
            <v>-554.43303388569905</v>
          </cell>
          <cell r="V26">
            <v>-556.92432248751606</v>
          </cell>
          <cell r="W26">
            <v>-558.02818867909252</v>
          </cell>
          <cell r="X26">
            <v>-559.56715705774923</v>
          </cell>
          <cell r="Y26">
            <v>-560.86549277063602</v>
          </cell>
          <cell r="Z26">
            <v>-563.37487589995203</v>
          </cell>
          <cell r="AA26">
            <v>-565.93569302335811</v>
          </cell>
          <cell r="AC26">
            <v>-2307.6399832825973</v>
          </cell>
          <cell r="AD26">
            <v>-2151.9936646662309</v>
          </cell>
          <cell r="AE26">
            <v>-2170.3564227193187</v>
          </cell>
          <cell r="AF26">
            <v>-2199.2877225580669</v>
          </cell>
          <cell r="AG26">
            <v>-2222.3615988810825</v>
          </cell>
          <cell r="AH26">
            <v>-2249.7432187516956</v>
          </cell>
        </row>
        <row r="27">
          <cell r="B27" t="str">
            <v>xBuilding Opex</v>
          </cell>
          <cell r="C27" t="str">
            <v>Building Opex</v>
          </cell>
          <cell r="D27">
            <v>-123.16286793999998</v>
          </cell>
          <cell r="E27">
            <v>-124.46199736999993</v>
          </cell>
          <cell r="F27">
            <v>-129.64079827999996</v>
          </cell>
          <cell r="G27">
            <v>-123.47641416822877</v>
          </cell>
          <cell r="H27">
            <v>-127.95027734685007</v>
          </cell>
          <cell r="I27">
            <v>-128.23417227401094</v>
          </cell>
          <cell r="J27">
            <v>-133.42673617677895</v>
          </cell>
          <cell r="K27">
            <v>-133.85901493522277</v>
          </cell>
          <cell r="L27">
            <v>-139.21337553263166</v>
          </cell>
          <cell r="M27">
            <v>-139.21337553263169</v>
          </cell>
          <cell r="N27">
            <v>-139.21337553263169</v>
          </cell>
          <cell r="O27">
            <v>-139.21337553263166</v>
          </cell>
          <cell r="P27">
            <v>-144.78191055393697</v>
          </cell>
          <cell r="Q27">
            <v>-144.78191055393697</v>
          </cell>
          <cell r="R27">
            <v>-144.781910553937</v>
          </cell>
          <cell r="S27">
            <v>-144.78191055393697</v>
          </cell>
          <cell r="T27">
            <v>-150.57318697609446</v>
          </cell>
          <cell r="U27">
            <v>-150.57318697609446</v>
          </cell>
          <cell r="V27">
            <v>-150.57318697609446</v>
          </cell>
          <cell r="W27">
            <v>-150.57318697609446</v>
          </cell>
          <cell r="X27">
            <v>-156.59611445513823</v>
          </cell>
          <cell r="Y27">
            <v>-156.59611445513823</v>
          </cell>
          <cell r="Z27">
            <v>-156.59611445513823</v>
          </cell>
          <cell r="AA27">
            <v>-156.59611445513823</v>
          </cell>
          <cell r="AC27">
            <v>-500.74207775822862</v>
          </cell>
          <cell r="AD27">
            <v>-523.47020073286274</v>
          </cell>
          <cell r="AE27">
            <v>-556.85350213052675</v>
          </cell>
          <cell r="AF27">
            <v>-579.12764221574787</v>
          </cell>
          <cell r="AG27">
            <v>-602.29274790437785</v>
          </cell>
          <cell r="AH27">
            <v>-626.38445782055294</v>
          </cell>
        </row>
        <row r="28">
          <cell r="C28" t="str">
            <v>Building Margin</v>
          </cell>
          <cell r="D28">
            <v>34.071888519999987</v>
          </cell>
          <cell r="E28">
            <v>85.975414080000533</v>
          </cell>
          <cell r="F28">
            <v>106.1282192500002</v>
          </cell>
          <cell r="G28">
            <v>150.89096416051655</v>
          </cell>
          <cell r="H28">
            <v>151.30866945968475</v>
          </cell>
          <cell r="I28">
            <v>203.23761886047063</v>
          </cell>
          <cell r="J28">
            <v>232.58560867345182</v>
          </cell>
          <cell r="K28">
            <v>273.46907698079582</v>
          </cell>
          <cell r="L28">
            <v>294.52422998403756</v>
          </cell>
          <cell r="M28">
            <v>330.46420207475256</v>
          </cell>
          <cell r="N28">
            <v>362.5607703885367</v>
          </cell>
          <cell r="O28">
            <v>388.71011618970363</v>
          </cell>
          <cell r="P28">
            <v>398.81219613452697</v>
          </cell>
          <cell r="Q28">
            <v>411.46392772735203</v>
          </cell>
          <cell r="R28">
            <v>428.01266645799785</v>
          </cell>
          <cell r="S28">
            <v>440.99709454577783</v>
          </cell>
          <cell r="T28">
            <v>447.12067647776109</v>
          </cell>
          <cell r="U28">
            <v>457.69094182235358</v>
          </cell>
          <cell r="V28">
            <v>467.34069673739293</v>
          </cell>
          <cell r="W28">
            <v>478.10240337239338</v>
          </cell>
          <cell r="X28">
            <v>482.28013649400589</v>
          </cell>
          <cell r="Y28">
            <v>492.48555865833828</v>
          </cell>
          <cell r="Z28">
            <v>501.59250825224728</v>
          </cell>
          <cell r="AA28">
            <v>510.76170417474054</v>
          </cell>
          <cell r="AC28">
            <v>377.06648601051728</v>
          </cell>
          <cell r="AD28">
            <v>860.6009739744029</v>
          </cell>
          <cell r="AE28">
            <v>1376.2593186370304</v>
          </cell>
          <cell r="AF28">
            <v>1679.2858848656547</v>
          </cell>
          <cell r="AG28">
            <v>1850.254718409901</v>
          </cell>
          <cell r="AH28">
            <v>1987.119907579332</v>
          </cell>
        </row>
        <row r="29">
          <cell r="C29" t="str">
            <v>Margin %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>
            <v>0.18093926142993003</v>
          </cell>
          <cell r="I29">
            <v>0.23732911735305717</v>
          </cell>
          <cell r="J29">
            <v>0.25865634124624892</v>
          </cell>
          <cell r="K29">
            <v>0.28961077545416841</v>
          </cell>
          <cell r="L29">
            <v>0.30280822653347772</v>
          </cell>
          <cell r="M29">
            <v>0.32672336185266332</v>
          </cell>
          <cell r="N29">
            <v>0.34668148314948266</v>
          </cell>
          <cell r="O29">
            <v>0.3620713543559127</v>
          </cell>
          <cell r="P29">
            <v>0.36544443067429289</v>
          </cell>
          <cell r="Q29">
            <v>0.37229304369543065</v>
          </cell>
          <cell r="R29">
            <v>0.38096241998706032</v>
          </cell>
          <cell r="S29">
            <v>0.3876300984902345</v>
          </cell>
          <cell r="T29">
            <v>0.3885742294659626</v>
          </cell>
          <cell r="U29">
            <v>0.39364587487747038</v>
          </cell>
          <cell r="V29">
            <v>0.39779153782255822</v>
          </cell>
          <cell r="W29">
            <v>0.40288268380181985</v>
          </cell>
          <cell r="X29">
            <v>0.40242211961937868</v>
          </cell>
          <cell r="Y29">
            <v>0.40703063120816302</v>
          </cell>
          <cell r="Z29">
            <v>0.4106151737704144</v>
          </cell>
          <cell r="AA29">
            <v>0.41414448332746162</v>
          </cell>
          <cell r="AB29" t="e">
            <v>#DIV/0!</v>
          </cell>
          <cell r="AC29">
            <v>0.11837155127165822</v>
          </cell>
          <cell r="AD29">
            <v>0.24337816557879641</v>
          </cell>
          <cell r="AE29">
            <v>0.33538921263305727</v>
          </cell>
          <cell r="AF29">
            <v>0.37671566370704457</v>
          </cell>
          <cell r="AG29">
            <v>0.39578410886856047</v>
          </cell>
          <cell r="AH29">
            <v>0.40859937175622851</v>
          </cell>
        </row>
        <row r="31">
          <cell r="B31" t="str">
            <v>xPre-Opening Expenses</v>
          </cell>
          <cell r="C31" t="str">
            <v>Pre-Opening Expenses</v>
          </cell>
          <cell r="D31">
            <v>-46.717459739999995</v>
          </cell>
          <cell r="E31">
            <v>-38.78874428000001</v>
          </cell>
          <cell r="F31">
            <v>-22.363629510000003</v>
          </cell>
          <cell r="G31">
            <v>-16.885023903755123</v>
          </cell>
          <cell r="H31">
            <v>-8.3644379173446328</v>
          </cell>
          <cell r="I31">
            <v>-10.681142816949095</v>
          </cell>
          <cell r="J31">
            <v>-7.67587950956261</v>
          </cell>
          <cell r="K31">
            <v>-4.8897435892615242</v>
          </cell>
          <cell r="L31">
            <v>-3.9205450989115027</v>
          </cell>
          <cell r="M31">
            <v>-2.6858609737886217</v>
          </cell>
          <cell r="N31">
            <v>-2.6858609737886217</v>
          </cell>
          <cell r="O31">
            <v>-2.6858609737886217</v>
          </cell>
          <cell r="P31">
            <v>-2.6858609737886217</v>
          </cell>
          <cell r="Q31">
            <v>-2.6858609737886217</v>
          </cell>
          <cell r="R31">
            <v>-4.4220295280098094</v>
          </cell>
          <cell r="S31">
            <v>-4.4220295280098094</v>
          </cell>
          <cell r="T31">
            <v>-4.4220295280098094</v>
          </cell>
          <cell r="U31">
            <v>-4.4220295280098094</v>
          </cell>
          <cell r="V31">
            <v>-4.4220295280098094</v>
          </cell>
          <cell r="W31">
            <v>-4.4220295280098094</v>
          </cell>
          <cell r="X31">
            <v>-4.4220295280098094</v>
          </cell>
          <cell r="Y31">
            <v>-4.4220295280098094</v>
          </cell>
          <cell r="Z31">
            <v>-4.4220295280098094</v>
          </cell>
          <cell r="AA31">
            <v>-4.5409174475278817</v>
          </cell>
          <cell r="AC31">
            <v>-124.75485743375515</v>
          </cell>
          <cell r="AD31">
            <v>-31.611203833117862</v>
          </cell>
          <cell r="AE31">
            <v>-11.978128020277367</v>
          </cell>
          <cell r="AF31">
            <v>-14.215781003596863</v>
          </cell>
          <cell r="AG31">
            <v>-17.688118112039238</v>
          </cell>
          <cell r="AH31">
            <v>-17.807006031557311</v>
          </cell>
        </row>
        <row r="32">
          <cell r="B32" t="str">
            <v>xTotal SG&amp;A</v>
          </cell>
          <cell r="C32" t="str">
            <v>SG&amp;A</v>
          </cell>
          <cell r="D32">
            <v>-220.13478406999999</v>
          </cell>
          <cell r="E32">
            <v>-200.11519991</v>
          </cell>
          <cell r="F32">
            <v>-195.63318460000002</v>
          </cell>
          <cell r="G32">
            <v>-184.63045658822205</v>
          </cell>
          <cell r="H32">
            <v>-165.97895889037775</v>
          </cell>
          <cell r="I32">
            <v>-151.05340790615719</v>
          </cell>
          <cell r="J32">
            <v>-150.96967419610309</v>
          </cell>
          <cell r="K32">
            <v>-151.35977437722212</v>
          </cell>
          <cell r="L32">
            <v>-159.04601774902235</v>
          </cell>
          <cell r="M32">
            <v>-159.31138562840849</v>
          </cell>
          <cell r="N32">
            <v>-159.61421446302703</v>
          </cell>
          <cell r="O32">
            <v>-159.95979247076693</v>
          </cell>
          <cell r="P32">
            <v>-165.03828623151611</v>
          </cell>
          <cell r="Q32">
            <v>-165.43249557195145</v>
          </cell>
          <cell r="R32">
            <v>-165.87592746747089</v>
          </cell>
          <cell r="S32">
            <v>-166.3747280431925</v>
          </cell>
          <cell r="T32">
            <v>-171.84164420816759</v>
          </cell>
          <cell r="U32">
            <v>-172.56216067523462</v>
          </cell>
          <cell r="V32">
            <v>-173.38438965995618</v>
          </cell>
          <cell r="W32">
            <v>-174.32268952431357</v>
          </cell>
          <cell r="X32">
            <v>-180.31180065305205</v>
          </cell>
          <cell r="Y32">
            <v>-181.38214240621502</v>
          </cell>
          <cell r="Z32">
            <v>-182.58613131204493</v>
          </cell>
          <cell r="AA32">
            <v>-183.9404550886124</v>
          </cell>
          <cell r="AC32">
            <v>-800.51362516822212</v>
          </cell>
          <cell r="AD32">
            <v>-619.3618153698601</v>
          </cell>
          <cell r="AE32">
            <v>-637.93141031122479</v>
          </cell>
          <cell r="AF32">
            <v>-662.72143731413098</v>
          </cell>
          <cell r="AG32">
            <v>-692.11088406767203</v>
          </cell>
          <cell r="AH32">
            <v>-728.22052945992436</v>
          </cell>
        </row>
        <row r="33">
          <cell r="C33" t="str">
            <v>Total Adj. EBITDA</v>
          </cell>
          <cell r="D33">
            <v>-212.46506374000001</v>
          </cell>
          <cell r="E33">
            <v>-133.80562742999945</v>
          </cell>
          <cell r="F33">
            <v>-104.62191856999974</v>
          </cell>
          <cell r="G33">
            <v>-39.928665576529596</v>
          </cell>
          <cell r="H33">
            <v>-13.208036373424392</v>
          </cell>
          <cell r="I33">
            <v>50.655337833344191</v>
          </cell>
          <cell r="J33">
            <v>82.514742239001464</v>
          </cell>
          <cell r="K33">
            <v>126.65075032661824</v>
          </cell>
          <cell r="L33">
            <v>141.68845119283239</v>
          </cell>
          <cell r="M33">
            <v>179.20666329210277</v>
          </cell>
          <cell r="N33">
            <v>211.6852079860669</v>
          </cell>
          <cell r="O33">
            <v>238.26025065776903</v>
          </cell>
          <cell r="P33">
            <v>244.09195501276491</v>
          </cell>
          <cell r="Q33">
            <v>257.21999335027374</v>
          </cell>
          <cell r="R33">
            <v>272.55910034505757</v>
          </cell>
          <cell r="S33">
            <v>286.12645381449397</v>
          </cell>
          <cell r="T33">
            <v>288.08923852236364</v>
          </cell>
          <cell r="U33">
            <v>299.46622260848426</v>
          </cell>
          <cell r="V33">
            <v>310.02546667722692</v>
          </cell>
          <cell r="W33">
            <v>321.81380422281643</v>
          </cell>
          <cell r="X33">
            <v>322.06580682651145</v>
          </cell>
          <cell r="Y33">
            <v>333.432083132191</v>
          </cell>
          <cell r="Z33">
            <v>343.83464480936073</v>
          </cell>
          <cell r="AA33">
            <v>354.33202418744662</v>
          </cell>
          <cell r="AC33">
            <v>-490.82127531652884</v>
          </cell>
          <cell r="AD33">
            <v>246.6127940255395</v>
          </cell>
          <cell r="AE33">
            <v>770.8405731287711</v>
          </cell>
          <cell r="AF33">
            <v>1059.9975025225901</v>
          </cell>
          <cell r="AG33">
            <v>1219.3947320308912</v>
          </cell>
          <cell r="AH33">
            <v>1353.6645589555098</v>
          </cell>
        </row>
        <row r="34">
          <cell r="C34" t="str">
            <v>Margin %</v>
          </cell>
          <cell r="H34">
            <v>-1.5794550007485343E-2</v>
          </cell>
          <cell r="I34">
            <v>5.9152368959124603E-2</v>
          </cell>
          <cell r="J34">
            <v>9.1763894800485121E-2</v>
          </cell>
          <cell r="K34">
            <v>0.13412639710090499</v>
          </cell>
          <cell r="L34">
            <v>0.14567368066220596</v>
          </cell>
          <cell r="M34">
            <v>0.17717805175142565</v>
          </cell>
          <cell r="N34">
            <v>0.20241390646531107</v>
          </cell>
          <cell r="O34">
            <v>0.22193199521140419</v>
          </cell>
          <cell r="P34">
            <v>0.22366930198324586</v>
          </cell>
          <cell r="Q34">
            <v>0.23273295122761287</v>
          </cell>
          <cell r="R34">
            <v>0.24259743366061984</v>
          </cell>
          <cell r="S34">
            <v>0.25150103446148819</v>
          </cell>
          <cell r="T34">
            <v>0.25036653361261235</v>
          </cell>
          <cell r="U34">
            <v>0.25756166972761063</v>
          </cell>
          <cell r="V34">
            <v>0.26388779752042263</v>
          </cell>
          <cell r="W34">
            <v>0.27118292695294188</v>
          </cell>
          <cell r="X34">
            <v>0.26873676693848436</v>
          </cell>
          <cell r="Y34">
            <v>0.27557573796088114</v>
          </cell>
          <cell r="Z34">
            <v>0.28147095521547161</v>
          </cell>
          <cell r="AA34">
            <v>0.28730551230457907</v>
          </cell>
          <cell r="AB34" t="e">
            <v>#DIV/0!</v>
          </cell>
          <cell r="AC34">
            <v>-0.15408231150707632</v>
          </cell>
          <cell r="AD34">
            <v>6.9742158367557885E-2</v>
          </cell>
          <cell r="AE34">
            <v>0.18785094450318293</v>
          </cell>
          <cell r="AF34">
            <v>0.23779016205007478</v>
          </cell>
          <cell r="AG34">
            <v>0.26083817140086629</v>
          </cell>
          <cell r="AH34">
            <v>0.27834580401928349</v>
          </cell>
        </row>
        <row r="36">
          <cell r="C36" t="str">
            <v>Beginning Cash</v>
          </cell>
          <cell r="D36">
            <v>923.5</v>
          </cell>
          <cell r="E36">
            <v>518.59740690639057</v>
          </cell>
          <cell r="F36">
            <v>624.68142598133932</v>
          </cell>
          <cell r="G36">
            <v>460.38571105257637</v>
          </cell>
          <cell r="H36">
            <v>299.71676094421383</v>
          </cell>
          <cell r="I36">
            <v>462.27524870715092</v>
          </cell>
          <cell r="J36">
            <v>316.24214262164583</v>
          </cell>
          <cell r="K36">
            <v>166.24457929158584</v>
          </cell>
          <cell r="L36">
            <v>146.69282515857887</v>
          </cell>
          <cell r="M36">
            <v>-15.428892742415997</v>
          </cell>
          <cell r="N36">
            <v>-17.78249945557657</v>
          </cell>
          <cell r="O36">
            <v>-17.284824009735885</v>
          </cell>
          <cell r="P36">
            <v>42.841228585374843</v>
          </cell>
          <cell r="Q36">
            <v>-985.86228858092659</v>
          </cell>
          <cell r="R36">
            <v>-1535.6995288951252</v>
          </cell>
          <cell r="S36">
            <v>-3623.6678428308378</v>
          </cell>
          <cell r="T36">
            <v>-3451.793255033896</v>
          </cell>
          <cell r="U36">
            <v>-3318.7666839389462</v>
          </cell>
          <cell r="V36">
            <v>-3136.7731929674346</v>
          </cell>
          <cell r="W36">
            <v>-2948.0202201123743</v>
          </cell>
          <cell r="X36">
            <v>-2745.9848291568478</v>
          </cell>
          <cell r="Y36">
            <v>-2585.8745817843874</v>
          </cell>
          <cell r="Z36">
            <v>-2377.5482665767659</v>
          </cell>
          <cell r="AA36">
            <v>-2164.3470499203645</v>
          </cell>
          <cell r="AC36">
            <v>923.5</v>
          </cell>
          <cell r="AD36">
            <v>299.71676094421389</v>
          </cell>
          <cell r="AE36">
            <v>146.69282515857901</v>
          </cell>
          <cell r="AF36">
            <v>42.841228585374978</v>
          </cell>
          <cell r="AG36">
            <v>-3451.793255033896</v>
          </cell>
          <cell r="AH36">
            <v>-2745.9848291568474</v>
          </cell>
        </row>
        <row r="37">
          <cell r="C37" t="str">
            <v>Adj. EBITDA</v>
          </cell>
          <cell r="D37">
            <v>-212.46506374000001</v>
          </cell>
          <cell r="E37">
            <v>-133.80562742999945</v>
          </cell>
          <cell r="F37">
            <v>-104.62191856999974</v>
          </cell>
          <cell r="G37">
            <v>-39.928665576529596</v>
          </cell>
          <cell r="H37">
            <v>-13.208036373424392</v>
          </cell>
          <cell r="I37">
            <v>50.655337833344191</v>
          </cell>
          <cell r="J37">
            <v>82.514742239001464</v>
          </cell>
          <cell r="K37">
            <v>126.65075032661824</v>
          </cell>
          <cell r="L37">
            <v>141.68845119283239</v>
          </cell>
          <cell r="M37">
            <v>179.20666329210277</v>
          </cell>
          <cell r="N37">
            <v>211.6852079860669</v>
          </cell>
          <cell r="O37">
            <v>238.26025065776903</v>
          </cell>
          <cell r="P37">
            <v>244.09195501276491</v>
          </cell>
          <cell r="Q37">
            <v>257.21999335027374</v>
          </cell>
          <cell r="R37">
            <v>272.55910034505757</v>
          </cell>
          <cell r="S37">
            <v>286.12645381449397</v>
          </cell>
          <cell r="T37">
            <v>288.08923852236364</v>
          </cell>
          <cell r="U37">
            <v>299.46622260848426</v>
          </cell>
          <cell r="V37">
            <v>310.02546667722692</v>
          </cell>
          <cell r="W37">
            <v>321.81380422281643</v>
          </cell>
          <cell r="X37">
            <v>322.06580682651145</v>
          </cell>
          <cell r="Y37">
            <v>333.432083132191</v>
          </cell>
          <cell r="Z37">
            <v>343.83464480936073</v>
          </cell>
          <cell r="AA37">
            <v>354.33202418744662</v>
          </cell>
          <cell r="AC37">
            <v>-490.82127531652884</v>
          </cell>
          <cell r="AD37">
            <v>246.6127940255395</v>
          </cell>
          <cell r="AE37">
            <v>770.8405731287711</v>
          </cell>
          <cell r="AF37">
            <v>1059.9975025225901</v>
          </cell>
          <cell r="AG37">
            <v>1219.3947320308912</v>
          </cell>
          <cell r="AH37">
            <v>1353.6645589555098</v>
          </cell>
        </row>
        <row r="38">
          <cell r="C38" t="str">
            <v>Lease Cash Excess of Book</v>
          </cell>
          <cell r="D38">
            <v>-29.240476999999998</v>
          </cell>
          <cell r="E38">
            <v>-27.241430000000001</v>
          </cell>
          <cell r="F38">
            <v>-35.230084999999995</v>
          </cell>
          <cell r="G38">
            <v>-42.438128586831219</v>
          </cell>
          <cell r="H38">
            <v>-54.17153219663669</v>
          </cell>
          <cell r="I38">
            <v>-58.744317129418107</v>
          </cell>
          <cell r="J38">
            <v>-57.803041531297005</v>
          </cell>
          <cell r="K38">
            <v>-67.943952488934656</v>
          </cell>
          <cell r="L38">
            <v>-72.130784323649337</v>
          </cell>
          <cell r="M38">
            <v>-75.089503982420894</v>
          </cell>
          <cell r="N38">
            <v>-79.775857851147904</v>
          </cell>
          <cell r="O38">
            <v>-81.965980768217847</v>
          </cell>
          <cell r="P38">
            <v>-82.385798872171392</v>
          </cell>
          <cell r="Q38">
            <v>-86.597560357577422</v>
          </cell>
          <cell r="R38">
            <v>-87.147740973875258</v>
          </cell>
          <cell r="S38">
            <v>-89.462192710657149</v>
          </cell>
          <cell r="T38">
            <v>-90.272994120518732</v>
          </cell>
          <cell r="U38">
            <v>-92.683058330077444</v>
          </cell>
          <cell r="V38">
            <v>-96.48282051527147</v>
          </cell>
          <cell r="W38">
            <v>-94.988739960394881</v>
          </cell>
          <cell r="X38">
            <v>-97.165886147156044</v>
          </cell>
          <cell r="Y38">
            <v>-100.31609461767455</v>
          </cell>
          <cell r="Z38">
            <v>-105.84375484606454</v>
          </cell>
          <cell r="AA38">
            <v>-103.29418579430349</v>
          </cell>
          <cell r="AC38">
            <v>-134.15012058683121</v>
          </cell>
          <cell r="AD38">
            <v>-238.66284334628645</v>
          </cell>
          <cell r="AE38">
            <v>-308.962126925436</v>
          </cell>
          <cell r="AF38">
            <v>-345.59329291428128</v>
          </cell>
          <cell r="AG38">
            <v>-374.4276129262625</v>
          </cell>
          <cell r="AH38">
            <v>-406.61992140519862</v>
          </cell>
        </row>
        <row r="39">
          <cell r="C39" t="str">
            <v>Cash Interest Expense</v>
          </cell>
          <cell r="D39">
            <v>-44.69</v>
          </cell>
          <cell r="E39">
            <v>-68.831874999999997</v>
          </cell>
          <cell r="F39">
            <v>-77.78</v>
          </cell>
          <cell r="G39">
            <v>-50.45</v>
          </cell>
          <cell r="H39">
            <v>-79.08</v>
          </cell>
          <cell r="I39">
            <v>-58.59</v>
          </cell>
          <cell r="J39">
            <v>-109.3</v>
          </cell>
          <cell r="K39">
            <v>-58.89</v>
          </cell>
          <cell r="L39">
            <v>-115.12</v>
          </cell>
          <cell r="M39">
            <v>-65.33</v>
          </cell>
          <cell r="N39">
            <v>-93.73</v>
          </cell>
          <cell r="O39">
            <v>-64.760000000000005</v>
          </cell>
          <cell r="P39">
            <v>-206.89</v>
          </cell>
          <cell r="Q39">
            <v>-26.34</v>
          </cell>
          <cell r="R39">
            <v>-48.589999999999996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C39">
            <v>-241.75187499999998</v>
          </cell>
          <cell r="AD39">
            <v>-305.86</v>
          </cell>
          <cell r="AE39">
            <v>-338.94</v>
          </cell>
          <cell r="AF39">
            <v>-281.82</v>
          </cell>
          <cell r="AG39">
            <v>0</v>
          </cell>
          <cell r="AH39">
            <v>0</v>
          </cell>
        </row>
        <row r="40">
          <cell r="C40" t="str">
            <v>Changes in Net Working Capital</v>
          </cell>
          <cell r="D40">
            <v>21.273275646390587</v>
          </cell>
          <cell r="E40">
            <v>-30.414206945051887</v>
          </cell>
          <cell r="F40">
            <v>65.243249311236767</v>
          </cell>
          <cell r="G40">
            <v>12</v>
          </cell>
          <cell r="H40">
            <v>-92.100000000000009</v>
          </cell>
          <cell r="I40">
            <v>-40.370000000000005</v>
          </cell>
          <cell r="J40">
            <v>3.04</v>
          </cell>
          <cell r="K40">
            <v>6.2899999999999991</v>
          </cell>
          <cell r="L40">
            <v>-33.71</v>
          </cell>
          <cell r="M40">
            <v>6.2899999999999991</v>
          </cell>
          <cell r="N40">
            <v>6.2899999999999991</v>
          </cell>
          <cell r="O40">
            <v>6.2899999999999991</v>
          </cell>
          <cell r="P40">
            <v>-33.71</v>
          </cell>
          <cell r="Q40">
            <v>6.2899999999999991</v>
          </cell>
          <cell r="R40">
            <v>6.2899999999999991</v>
          </cell>
          <cell r="S40">
            <v>6.2899999999999991</v>
          </cell>
          <cell r="T40">
            <v>-33.71</v>
          </cell>
          <cell r="U40">
            <v>6.2899999999999991</v>
          </cell>
          <cell r="V40">
            <v>6.2899999999999991</v>
          </cell>
          <cell r="W40">
            <v>6.2899999999999991</v>
          </cell>
          <cell r="X40">
            <v>-33.71</v>
          </cell>
          <cell r="Y40">
            <v>6.2899999999999991</v>
          </cell>
          <cell r="Z40">
            <v>6.2899999999999991</v>
          </cell>
          <cell r="AA40">
            <v>6.2899999999999991</v>
          </cell>
          <cell r="AC40">
            <v>68.102318012575466</v>
          </cell>
          <cell r="AD40">
            <v>-123.14000000000004</v>
          </cell>
          <cell r="AE40">
            <v>-14.840000000000003</v>
          </cell>
          <cell r="AF40">
            <v>-14.840000000000003</v>
          </cell>
          <cell r="AG40">
            <v>-14.840000000000003</v>
          </cell>
          <cell r="AH40">
            <v>-14.840000000000003</v>
          </cell>
        </row>
        <row r="41">
          <cell r="C41" t="str">
            <v>Restructuring / Non-Recurring</v>
          </cell>
          <cell r="D41">
            <v>-121</v>
          </cell>
          <cell r="E41">
            <v>105.19955945000011</v>
          </cell>
          <cell r="F41">
            <v>34.225571330000001</v>
          </cell>
          <cell r="G41">
            <v>17</v>
          </cell>
          <cell r="H41">
            <v>-20.299999999999997</v>
          </cell>
          <cell r="I41">
            <v>8</v>
          </cell>
          <cell r="J41">
            <v>-9.4</v>
          </cell>
          <cell r="K41">
            <v>-0.1</v>
          </cell>
          <cell r="L41">
            <v>0</v>
          </cell>
          <cell r="M41">
            <v>0</v>
          </cell>
          <cell r="N41">
            <v>-1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C41">
            <v>35.42513078000011</v>
          </cell>
          <cell r="AD41">
            <v>-21.799999999999997</v>
          </cell>
          <cell r="AE41">
            <v>-1</v>
          </cell>
          <cell r="AF41">
            <v>0</v>
          </cell>
          <cell r="AG41">
            <v>0</v>
          </cell>
          <cell r="AH41">
            <v>0</v>
          </cell>
        </row>
        <row r="42">
          <cell r="C42" t="str">
            <v>USC Exits</v>
          </cell>
          <cell r="D42">
            <v>0</v>
          </cell>
          <cell r="E42">
            <v>0</v>
          </cell>
          <cell r="F42">
            <v>0</v>
          </cell>
          <cell r="G42">
            <v>-7</v>
          </cell>
          <cell r="H42">
            <v>-37</v>
          </cell>
          <cell r="I42">
            <v>-34</v>
          </cell>
          <cell r="J42">
            <v>-32</v>
          </cell>
          <cell r="K42">
            <v>-29</v>
          </cell>
          <cell r="L42">
            <v>-21</v>
          </cell>
          <cell r="M42">
            <v>-14</v>
          </cell>
          <cell r="N42">
            <v>-10</v>
          </cell>
          <cell r="O42">
            <v>-5</v>
          </cell>
          <cell r="P42">
            <v>-3.23</v>
          </cell>
          <cell r="Q42">
            <v>-0.33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C42">
            <v>-7</v>
          </cell>
          <cell r="AD42">
            <v>-132</v>
          </cell>
          <cell r="AE42">
            <v>-50</v>
          </cell>
          <cell r="AF42">
            <v>-3.56</v>
          </cell>
          <cell r="AG42">
            <v>0</v>
          </cell>
          <cell r="AH42">
            <v>0</v>
          </cell>
        </row>
        <row r="43">
          <cell r="C43" t="str">
            <v>Q1'23 Exits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-19.933656918589516</v>
          </cell>
          <cell r="J43">
            <v>-15.700347166922848</v>
          </cell>
          <cell r="K43">
            <v>-11.022252379375571</v>
          </cell>
          <cell r="L43">
            <v>-4.6999853054890632</v>
          </cell>
          <cell r="M43">
            <v>-1.2486539648487689</v>
          </cell>
          <cell r="N43">
            <v>-0.77075413218332645</v>
          </cell>
          <cell r="O43">
            <v>-0.49729673754544929</v>
          </cell>
          <cell r="P43">
            <v>-0.5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C43">
            <v>0</v>
          </cell>
          <cell r="AD43">
            <v>-46.656256464887939</v>
          </cell>
          <cell r="AE43">
            <v>-7.2166901400666079</v>
          </cell>
          <cell r="AF43">
            <v>-0.5</v>
          </cell>
          <cell r="AG43">
            <v>0</v>
          </cell>
          <cell r="AH43">
            <v>0</v>
          </cell>
        </row>
        <row r="44">
          <cell r="C44" t="str">
            <v>Capex</v>
          </cell>
          <cell r="D44">
            <v>-18.780328000000001</v>
          </cell>
          <cell r="E44">
            <v>-70.822400999999999</v>
          </cell>
          <cell r="F44">
            <v>-46.132532000000005</v>
          </cell>
          <cell r="G44">
            <v>-49.852155945001684</v>
          </cell>
          <cell r="H44">
            <v>-41.581943667001795</v>
          </cell>
          <cell r="I44">
            <v>-23.050469870841621</v>
          </cell>
          <cell r="J44">
            <v>-41.348916870841613</v>
          </cell>
          <cell r="K44">
            <v>-15.536299591314972</v>
          </cell>
          <cell r="L44">
            <v>-32.149399464688862</v>
          </cell>
          <cell r="M44">
            <v>-32.182112057993685</v>
          </cell>
          <cell r="N44">
            <v>-32.200920556894992</v>
          </cell>
          <cell r="O44">
            <v>-32.200920556894992</v>
          </cell>
          <cell r="P44">
            <v>-31.079673306894993</v>
          </cell>
          <cell r="Q44">
            <v>-31.079673306894993</v>
          </cell>
          <cell r="R44">
            <v>-31.079673306894993</v>
          </cell>
          <cell r="S44">
            <v>-31.079673306894993</v>
          </cell>
          <cell r="T44">
            <v>-31.079673306894993</v>
          </cell>
          <cell r="U44">
            <v>-31.079673306894993</v>
          </cell>
          <cell r="V44">
            <v>-31.079673306894993</v>
          </cell>
          <cell r="W44">
            <v>-31.079673306894993</v>
          </cell>
          <cell r="X44">
            <v>-31.079673306894993</v>
          </cell>
          <cell r="Y44">
            <v>-31.079673306894993</v>
          </cell>
          <cell r="Z44">
            <v>-31.079673306894993</v>
          </cell>
          <cell r="AA44">
            <v>-31.079673306894993</v>
          </cell>
          <cell r="AC44">
            <v>-185.58741694500168</v>
          </cell>
          <cell r="AD44">
            <v>-121.51763000000001</v>
          </cell>
          <cell r="AE44">
            <v>-128.73335263647255</v>
          </cell>
          <cell r="AF44">
            <v>-124.31869322757997</v>
          </cell>
          <cell r="AG44">
            <v>-124.31869322757997</v>
          </cell>
          <cell r="AH44">
            <v>-124.31869322757997</v>
          </cell>
        </row>
        <row r="45">
          <cell r="C45" t="str">
            <v>Change in Cash</v>
          </cell>
          <cell r="D45">
            <v>-404.90259309360943</v>
          </cell>
          <cell r="E45">
            <v>-225.91598092505126</v>
          </cell>
          <cell r="F45">
            <v>-164.29571492876295</v>
          </cell>
          <cell r="G45">
            <v>-160.66895010836254</v>
          </cell>
          <cell r="H45">
            <v>-337.44151223706291</v>
          </cell>
          <cell r="I45">
            <v>-176.03310608550507</v>
          </cell>
          <cell r="J45">
            <v>-179.99756333005999</v>
          </cell>
          <cell r="K45">
            <v>-49.551754133006966</v>
          </cell>
          <cell r="L45">
            <v>-137.12171790099487</v>
          </cell>
          <cell r="M45">
            <v>-2.3536067131605733</v>
          </cell>
          <cell r="N45">
            <v>0.49767544584068446</v>
          </cell>
          <cell r="O45">
            <v>60.126052595110728</v>
          </cell>
          <cell r="P45">
            <v>-113.70351716630147</v>
          </cell>
          <cell r="Q45">
            <v>119.16275968580129</v>
          </cell>
          <cell r="R45">
            <v>112.0316860642873</v>
          </cell>
          <cell r="S45">
            <v>171.87458779694182</v>
          </cell>
          <cell r="T45">
            <v>133.02657109494993</v>
          </cell>
          <cell r="U45">
            <v>181.99349097151182</v>
          </cell>
          <cell r="V45">
            <v>188.75297285506045</v>
          </cell>
          <cell r="W45">
            <v>202.03539095552657</v>
          </cell>
          <cell r="X45">
            <v>160.11024737246041</v>
          </cell>
          <cell r="Y45">
            <v>208.32631520762146</v>
          </cell>
          <cell r="Z45">
            <v>213.20121665640119</v>
          </cell>
          <cell r="AA45">
            <v>226.24816508624818</v>
          </cell>
          <cell r="AC45">
            <v>-955.78323905578611</v>
          </cell>
          <cell r="AD45">
            <v>-743.02393578563488</v>
          </cell>
          <cell r="AE45">
            <v>-78.851596573204034</v>
          </cell>
          <cell r="AF45">
            <v>289.36551638072893</v>
          </cell>
          <cell r="AG45">
            <v>705.80842587704865</v>
          </cell>
          <cell r="AH45">
            <v>807.88594432273123</v>
          </cell>
        </row>
        <row r="46">
          <cell r="C46" t="str">
            <v>Draw/Paydown of Debt</v>
          </cell>
          <cell r="D46">
            <v>0</v>
          </cell>
          <cell r="E46">
            <v>332</v>
          </cell>
          <cell r="F46">
            <v>0</v>
          </cell>
          <cell r="G46">
            <v>0</v>
          </cell>
          <cell r="H46">
            <v>500</v>
          </cell>
          <cell r="I46">
            <v>30</v>
          </cell>
          <cell r="J46">
            <v>30</v>
          </cell>
          <cell r="K46">
            <v>30</v>
          </cell>
          <cell r="L46">
            <v>-25</v>
          </cell>
          <cell r="M46">
            <v>0</v>
          </cell>
          <cell r="N46">
            <v>0</v>
          </cell>
          <cell r="O46">
            <v>0</v>
          </cell>
          <cell r="P46">
            <v>-915</v>
          </cell>
          <cell r="Q46">
            <v>-669</v>
          </cell>
          <cell r="R46">
            <v>-2200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C46">
            <v>332</v>
          </cell>
          <cell r="AD46">
            <v>590</v>
          </cell>
          <cell r="AE46">
            <v>-25</v>
          </cell>
          <cell r="AF46">
            <v>-3784</v>
          </cell>
          <cell r="AG46">
            <v>0</v>
          </cell>
          <cell r="AH46">
            <v>0</v>
          </cell>
        </row>
        <row r="47">
          <cell r="C47" t="str">
            <v>Ending Cash</v>
          </cell>
          <cell r="D47">
            <v>518.59740690639057</v>
          </cell>
          <cell r="E47">
            <v>624.68142598133932</v>
          </cell>
          <cell r="F47">
            <v>460.38571105257637</v>
          </cell>
          <cell r="G47">
            <v>299.71676094421383</v>
          </cell>
          <cell r="H47">
            <v>462.27524870715092</v>
          </cell>
          <cell r="I47">
            <v>316.24214262164583</v>
          </cell>
          <cell r="J47">
            <v>166.24457929158584</v>
          </cell>
          <cell r="K47">
            <v>146.69282515857887</v>
          </cell>
          <cell r="L47">
            <v>-15.428892742415997</v>
          </cell>
          <cell r="M47">
            <v>-17.78249945557657</v>
          </cell>
          <cell r="N47">
            <v>-17.284824009735885</v>
          </cell>
          <cell r="O47">
            <v>42.841228585374843</v>
          </cell>
          <cell r="P47">
            <v>-985.86228858092659</v>
          </cell>
          <cell r="Q47">
            <v>-1535.6995288951252</v>
          </cell>
          <cell r="R47">
            <v>-3623.6678428308378</v>
          </cell>
          <cell r="S47">
            <v>-3451.793255033896</v>
          </cell>
          <cell r="T47">
            <v>-3318.7666839389462</v>
          </cell>
          <cell r="U47">
            <v>-3136.7731929674346</v>
          </cell>
          <cell r="V47">
            <v>-2948.0202201123743</v>
          </cell>
          <cell r="W47">
            <v>-2745.9848291568478</v>
          </cell>
          <cell r="X47">
            <v>-2585.8745817843874</v>
          </cell>
          <cell r="Y47">
            <v>-2377.5482665767659</v>
          </cell>
          <cell r="Z47">
            <v>-2164.3470499203645</v>
          </cell>
          <cell r="AA47">
            <v>-1938.0988848341162</v>
          </cell>
          <cell r="AC47">
            <v>299.71676094421389</v>
          </cell>
          <cell r="AD47">
            <v>146.69282515857901</v>
          </cell>
          <cell r="AE47">
            <v>42.841228585374978</v>
          </cell>
          <cell r="AF47">
            <v>-3451.793255033896</v>
          </cell>
          <cell r="AG47">
            <v>-2745.9848291568474</v>
          </cell>
          <cell r="AH47">
            <v>-1938.0988848341162</v>
          </cell>
        </row>
        <row r="49">
          <cell r="C49" t="str">
            <v>Memo: Capex</v>
          </cell>
        </row>
        <row r="50">
          <cell r="B50" t="str">
            <v>xDay 1</v>
          </cell>
          <cell r="C50" t="str">
            <v>Day 1</v>
          </cell>
          <cell r="G50">
            <v>-40.483288000000002</v>
          </cell>
          <cell r="H50">
            <v>-69.922640000000001</v>
          </cell>
          <cell r="I50">
            <v>-37.030352999999998</v>
          </cell>
          <cell r="J50">
            <v>-29.286296</v>
          </cell>
          <cell r="K50">
            <v>-8.4546109999999999</v>
          </cell>
          <cell r="L50">
            <v>-2.4864510000000002</v>
          </cell>
          <cell r="M50">
            <v>-2.4864510000000002</v>
          </cell>
          <cell r="N50">
            <v>-2.4864510000000002</v>
          </cell>
          <cell r="O50">
            <v>-2.4864510000000002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C50">
            <v>-40.483288000000002</v>
          </cell>
          <cell r="AD50">
            <v>-144.69389999999999</v>
          </cell>
          <cell r="AE50">
            <v>-9.9458040000000008</v>
          </cell>
          <cell r="AF50">
            <v>0</v>
          </cell>
          <cell r="AG50">
            <v>0</v>
          </cell>
          <cell r="AH50">
            <v>0</v>
          </cell>
        </row>
        <row r="51">
          <cell r="B51" t="str">
            <v>xDay 2</v>
          </cell>
          <cell r="C51" t="str">
            <v>Day 2</v>
          </cell>
          <cell r="G51">
            <v>-22.639821000000001</v>
          </cell>
          <cell r="H51">
            <v>-16.074167666666668</v>
          </cell>
          <cell r="I51">
            <v>-15.408069666666666</v>
          </cell>
          <cell r="J51">
            <v>-13.343889666666666</v>
          </cell>
          <cell r="K51">
            <v>-10.144964</v>
          </cell>
          <cell r="L51">
            <v>-21.028152214688863</v>
          </cell>
          <cell r="M51">
            <v>-21.060864807993685</v>
          </cell>
          <cell r="N51">
            <v>-21.079673306894993</v>
          </cell>
          <cell r="O51">
            <v>-21.079673306894993</v>
          </cell>
          <cell r="P51">
            <v>-21.079673306894993</v>
          </cell>
          <cell r="Q51">
            <v>-21.079673306894993</v>
          </cell>
          <cell r="R51">
            <v>-21.079673306894993</v>
          </cell>
          <cell r="S51">
            <v>-21.079673306894993</v>
          </cell>
          <cell r="T51">
            <v>-21.079673306894993</v>
          </cell>
          <cell r="U51">
            <v>-21.079673306894993</v>
          </cell>
          <cell r="V51">
            <v>-21.079673306894993</v>
          </cell>
          <cell r="W51">
            <v>-21.079673306894993</v>
          </cell>
          <cell r="X51">
            <v>-21.079673306894993</v>
          </cell>
          <cell r="Y51">
            <v>-21.079673306894993</v>
          </cell>
          <cell r="Z51">
            <v>-21.079673306894993</v>
          </cell>
          <cell r="AA51">
            <v>-21.079673306894993</v>
          </cell>
          <cell r="AC51">
            <v>-22.639821000000001</v>
          </cell>
          <cell r="AD51">
            <v>-54.971091000000001</v>
          </cell>
          <cell r="AE51">
            <v>-84.248363636472533</v>
          </cell>
          <cell r="AF51">
            <v>-84.318693227579971</v>
          </cell>
          <cell r="AG51">
            <v>-84.318693227579971</v>
          </cell>
          <cell r="AH51">
            <v>-84.318693227579971</v>
          </cell>
        </row>
        <row r="52">
          <cell r="B52" t="str">
            <v>xTA Collections</v>
          </cell>
          <cell r="C52" t="str">
            <v>TA Collections</v>
          </cell>
          <cell r="G52">
            <v>48.394772000000003</v>
          </cell>
          <cell r="H52">
            <v>68.190506999999997</v>
          </cell>
          <cell r="I52">
            <v>43.650751999999997</v>
          </cell>
          <cell r="J52">
            <v>14.963912000000001</v>
          </cell>
          <cell r="K52">
            <v>13.643879999999999</v>
          </cell>
          <cell r="L52">
            <v>1.36520375</v>
          </cell>
          <cell r="M52">
            <v>1.36520375</v>
          </cell>
          <cell r="N52">
            <v>1.36520375</v>
          </cell>
          <cell r="O52">
            <v>1.36520375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48.394772000000003</v>
          </cell>
          <cell r="AD52">
            <v>140.449051</v>
          </cell>
          <cell r="AE52">
            <v>5.4608150000000002</v>
          </cell>
          <cell r="AF52">
            <v>0</v>
          </cell>
          <cell r="AG52">
            <v>0</v>
          </cell>
          <cell r="AH52">
            <v>0</v>
          </cell>
        </row>
        <row r="53">
          <cell r="B53" t="str">
            <v>xMember CapEx</v>
          </cell>
          <cell r="C53" t="str">
            <v>Member CapEx</v>
          </cell>
          <cell r="G53">
            <v>-14.781798</v>
          </cell>
          <cell r="H53">
            <v>-13.92297800033513</v>
          </cell>
          <cell r="I53">
            <v>-6.0817332041749532</v>
          </cell>
          <cell r="J53">
            <v>-6.4874752041749533</v>
          </cell>
          <cell r="K53">
            <v>-3.5078135913149708</v>
          </cell>
          <cell r="L53">
            <v>-5</v>
          </cell>
          <cell r="M53">
            <v>-5</v>
          </cell>
          <cell r="N53">
            <v>-5</v>
          </cell>
          <cell r="O53">
            <v>-5</v>
          </cell>
          <cell r="P53">
            <v>-5</v>
          </cell>
          <cell r="Q53">
            <v>-5</v>
          </cell>
          <cell r="R53">
            <v>-5</v>
          </cell>
          <cell r="S53">
            <v>-5</v>
          </cell>
          <cell r="T53">
            <v>-5</v>
          </cell>
          <cell r="U53">
            <v>-5</v>
          </cell>
          <cell r="V53">
            <v>-5</v>
          </cell>
          <cell r="W53">
            <v>-5</v>
          </cell>
          <cell r="X53">
            <v>-5</v>
          </cell>
          <cell r="Y53">
            <v>-5</v>
          </cell>
          <cell r="Z53">
            <v>-5</v>
          </cell>
          <cell r="AA53">
            <v>-5</v>
          </cell>
          <cell r="AC53">
            <v>-14.781798</v>
          </cell>
          <cell r="AD53">
            <v>-30.000000000000007</v>
          </cell>
          <cell r="AE53">
            <v>-20</v>
          </cell>
          <cell r="AF53">
            <v>-20</v>
          </cell>
          <cell r="AG53">
            <v>-20</v>
          </cell>
          <cell r="AH53">
            <v>-20</v>
          </cell>
        </row>
        <row r="54">
          <cell r="B54" t="str">
            <v>xMember Collections</v>
          </cell>
          <cell r="C54" t="str">
            <v>Member Collections</v>
          </cell>
          <cell r="G54">
            <v>7.516165</v>
          </cell>
          <cell r="H54">
            <v>9.7150279993459883</v>
          </cell>
          <cell r="I54">
            <v>6.4861103121115944</v>
          </cell>
          <cell r="J54">
            <v>7.9662495859870388</v>
          </cell>
          <cell r="K54">
            <v>5.5667476557824438</v>
          </cell>
          <cell r="L54">
            <v>5</v>
          </cell>
          <cell r="M54">
            <v>5</v>
          </cell>
          <cell r="N54">
            <v>5</v>
          </cell>
          <cell r="O54">
            <v>5</v>
          </cell>
          <cell r="P54">
            <v>5</v>
          </cell>
          <cell r="Q54">
            <v>5</v>
          </cell>
          <cell r="R54">
            <v>5</v>
          </cell>
          <cell r="S54">
            <v>5</v>
          </cell>
          <cell r="T54">
            <v>5</v>
          </cell>
          <cell r="U54">
            <v>5</v>
          </cell>
          <cell r="V54">
            <v>5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C54">
            <v>7.516165</v>
          </cell>
          <cell r="AD54">
            <v>29.734135553227066</v>
          </cell>
          <cell r="AE54">
            <v>20</v>
          </cell>
          <cell r="AF54">
            <v>20</v>
          </cell>
          <cell r="AG54">
            <v>20</v>
          </cell>
          <cell r="AH54">
            <v>20</v>
          </cell>
        </row>
        <row r="55">
          <cell r="B55" t="str">
            <v>xCap Payroll</v>
          </cell>
          <cell r="C55" t="str">
            <v>Cap Payroll</v>
          </cell>
          <cell r="G55">
            <v>-20.342020945001689</v>
          </cell>
          <cell r="H55">
            <v>-9.852665</v>
          </cell>
          <cell r="I55">
            <v>-8.1810659999999995</v>
          </cell>
          <cell r="J55">
            <v>-7.1951679999999998</v>
          </cell>
          <cell r="K55">
            <v>-7.0727909999999996</v>
          </cell>
          <cell r="L55">
            <v>-5</v>
          </cell>
          <cell r="M55">
            <v>-5</v>
          </cell>
          <cell r="N55">
            <v>-5</v>
          </cell>
          <cell r="O55">
            <v>-5</v>
          </cell>
          <cell r="P55">
            <v>-5</v>
          </cell>
          <cell r="Q55">
            <v>-5</v>
          </cell>
          <cell r="R55">
            <v>-5</v>
          </cell>
          <cell r="S55">
            <v>-5</v>
          </cell>
          <cell r="T55">
            <v>-5</v>
          </cell>
          <cell r="U55">
            <v>-5</v>
          </cell>
          <cell r="V55">
            <v>-5</v>
          </cell>
          <cell r="W55">
            <v>-5</v>
          </cell>
          <cell r="X55">
            <v>-5</v>
          </cell>
          <cell r="Y55">
            <v>-5</v>
          </cell>
          <cell r="Z55">
            <v>-5</v>
          </cell>
          <cell r="AA55">
            <v>-5</v>
          </cell>
          <cell r="AC55">
            <v>-20.342020945001689</v>
          </cell>
          <cell r="AD55">
            <v>-32.301690000000001</v>
          </cell>
          <cell r="AE55">
            <v>-20</v>
          </cell>
          <cell r="AF55">
            <v>-20</v>
          </cell>
          <cell r="AG55">
            <v>-20</v>
          </cell>
          <cell r="AH55">
            <v>-20</v>
          </cell>
        </row>
        <row r="56">
          <cell r="C56" t="str">
            <v>Net Capex</v>
          </cell>
          <cell r="D56">
            <v>-18.780328000000001</v>
          </cell>
          <cell r="E56">
            <v>-70.822400999999999</v>
          </cell>
          <cell r="F56">
            <v>-46.132532000000005</v>
          </cell>
          <cell r="G56">
            <v>-42.335990945001683</v>
          </cell>
          <cell r="H56">
            <v>-31.86691566765581</v>
          </cell>
          <cell r="I56">
            <v>-16.564359558730025</v>
          </cell>
          <cell r="J56">
            <v>-33.382667284854577</v>
          </cell>
          <cell r="K56">
            <v>-9.9695519355325288</v>
          </cell>
          <cell r="L56">
            <v>-27.149399464688862</v>
          </cell>
          <cell r="M56">
            <v>-27.182112057993685</v>
          </cell>
          <cell r="N56">
            <v>-27.200920556894992</v>
          </cell>
          <cell r="O56">
            <v>-27.200920556894992</v>
          </cell>
          <cell r="P56">
            <v>-26.079673306894993</v>
          </cell>
          <cell r="Q56">
            <v>-26.079673306894993</v>
          </cell>
          <cell r="R56">
            <v>-26.079673306894993</v>
          </cell>
          <cell r="S56">
            <v>-26.079673306894993</v>
          </cell>
          <cell r="T56">
            <v>-26.079673306894993</v>
          </cell>
          <cell r="U56">
            <v>-26.079673306894993</v>
          </cell>
          <cell r="V56">
            <v>-26.079673306894993</v>
          </cell>
          <cell r="W56">
            <v>-26.079673306894993</v>
          </cell>
          <cell r="X56">
            <v>-26.079673306894993</v>
          </cell>
          <cell r="Y56">
            <v>-26.079673306894993</v>
          </cell>
          <cell r="Z56">
            <v>-26.079673306894993</v>
          </cell>
          <cell r="AA56">
            <v>-26.079673306894993</v>
          </cell>
          <cell r="AC56">
            <v>-178.07125194500168</v>
          </cell>
          <cell r="AD56">
            <v>-91.783494446772949</v>
          </cell>
          <cell r="AE56">
            <v>-108.73335263647255</v>
          </cell>
          <cell r="AF56">
            <v>-104.31869322757997</v>
          </cell>
          <cell r="AG56">
            <v>-104.31869322757997</v>
          </cell>
          <cell r="AH56">
            <v>-104.31869322757997</v>
          </cell>
        </row>
        <row r="57">
          <cell r="C57" t="str">
            <v>Net Capex Less Member Collections</v>
          </cell>
          <cell r="D57">
            <v>-18.780328000000001</v>
          </cell>
          <cell r="E57">
            <v>-70.822400999999999</v>
          </cell>
          <cell r="F57">
            <v>-46.132532000000005</v>
          </cell>
          <cell r="G57">
            <v>-49.852155945001684</v>
          </cell>
          <cell r="H57">
            <v>-41.581943667001795</v>
          </cell>
          <cell r="I57">
            <v>-23.050469870841621</v>
          </cell>
          <cell r="J57">
            <v>-41.348916870841613</v>
          </cell>
          <cell r="K57">
            <v>-15.536299591314972</v>
          </cell>
          <cell r="L57">
            <v>-32.149399464688862</v>
          </cell>
          <cell r="M57">
            <v>-32.182112057993685</v>
          </cell>
          <cell r="N57">
            <v>-32.200920556894992</v>
          </cell>
          <cell r="O57">
            <v>-32.200920556894992</v>
          </cell>
          <cell r="P57">
            <v>-31.079673306894993</v>
          </cell>
          <cell r="Q57">
            <v>-31.079673306894993</v>
          </cell>
          <cell r="R57">
            <v>-31.079673306894993</v>
          </cell>
          <cell r="S57">
            <v>-31.079673306894993</v>
          </cell>
          <cell r="T57">
            <v>-31.079673306894993</v>
          </cell>
          <cell r="U57">
            <v>-31.079673306894993</v>
          </cell>
          <cell r="V57">
            <v>-31.079673306894993</v>
          </cell>
          <cell r="W57">
            <v>-31.079673306894993</v>
          </cell>
          <cell r="X57">
            <v>-31.079673306894993</v>
          </cell>
          <cell r="Y57">
            <v>-31.079673306894993</v>
          </cell>
          <cell r="Z57">
            <v>-31.079673306894993</v>
          </cell>
          <cell r="AA57">
            <v>-31.079673306894993</v>
          </cell>
          <cell r="AC57">
            <v>-185.58741694500168</v>
          </cell>
          <cell r="AD57">
            <v>-121.51763000000001</v>
          </cell>
          <cell r="AE57">
            <v>-128.73335263647255</v>
          </cell>
          <cell r="AF57">
            <v>-124.31869322757997</v>
          </cell>
          <cell r="AG57">
            <v>-124.31869322757997</v>
          </cell>
          <cell r="AH57">
            <v>-124.31869322757997</v>
          </cell>
        </row>
        <row r="59">
          <cell r="D59" t="str">
            <v>Q1'22</v>
          </cell>
          <cell r="E59" t="str">
            <v>Q2'22</v>
          </cell>
          <cell r="F59" t="str">
            <v>Q3'22</v>
          </cell>
          <cell r="G59" t="str">
            <v>Q4'22</v>
          </cell>
          <cell r="H59" t="str">
            <v>Q1'23</v>
          </cell>
          <cell r="I59" t="str">
            <v>Q2'23</v>
          </cell>
          <cell r="J59" t="str">
            <v>Q3'23</v>
          </cell>
          <cell r="K59" t="str">
            <v>Q4'23</v>
          </cell>
          <cell r="L59" t="str">
            <v>Q1'24</v>
          </cell>
          <cell r="M59" t="str">
            <v>Q2'24</v>
          </cell>
          <cell r="N59" t="str">
            <v>Q3'24</v>
          </cell>
          <cell r="O59" t="str">
            <v>Q4'24</v>
          </cell>
          <cell r="P59" t="str">
            <v>Q1'25</v>
          </cell>
          <cell r="Q59" t="str">
            <v>Q2'25</v>
          </cell>
          <cell r="R59" t="str">
            <v>Q3'25</v>
          </cell>
          <cell r="S59" t="str">
            <v>Q4'25</v>
          </cell>
          <cell r="T59" t="str">
            <v>Q1'26</v>
          </cell>
          <cell r="U59" t="str">
            <v>Q2'26</v>
          </cell>
          <cell r="V59" t="str">
            <v>Q3'26</v>
          </cell>
          <cell r="W59" t="str">
            <v>Q4'26</v>
          </cell>
          <cell r="X59" t="str">
            <v>Q1'27</v>
          </cell>
          <cell r="Y59" t="str">
            <v>Q2'27</v>
          </cell>
          <cell r="Z59" t="str">
            <v>Q3'27</v>
          </cell>
          <cell r="AA59" t="str">
            <v>Q4'27</v>
          </cell>
        </row>
        <row r="60">
          <cell r="B60" t="str">
            <v>xBook Excess Of Cash</v>
          </cell>
          <cell r="C60" t="str">
            <v>Book Excess of Cash</v>
          </cell>
          <cell r="D60">
            <v>-29.240476999999998</v>
          </cell>
          <cell r="E60">
            <v>-27.241430000000001</v>
          </cell>
          <cell r="F60">
            <v>-35.230084999999995</v>
          </cell>
          <cell r="G60">
            <v>-42.438128586831219</v>
          </cell>
          <cell r="H60">
            <v>-54.17153219663669</v>
          </cell>
          <cell r="I60">
            <v>-58.744317129418107</v>
          </cell>
          <cell r="J60">
            <v>-57.803041531297005</v>
          </cell>
          <cell r="K60">
            <v>-67.943952488934656</v>
          </cell>
          <cell r="L60">
            <v>-72.130784323649337</v>
          </cell>
          <cell r="M60">
            <v>-75.089503982420894</v>
          </cell>
          <cell r="N60">
            <v>-79.775857851147904</v>
          </cell>
          <cell r="O60">
            <v>-81.965980768217847</v>
          </cell>
          <cell r="P60">
            <v>-82.385798872171392</v>
          </cell>
          <cell r="Q60">
            <v>-86.597560357577422</v>
          </cell>
          <cell r="R60">
            <v>-87.147740973875258</v>
          </cell>
          <cell r="S60">
            <v>-89.462192710657149</v>
          </cell>
          <cell r="T60">
            <v>-90.272994120518732</v>
          </cell>
          <cell r="U60">
            <v>-92.683058330077444</v>
          </cell>
          <cell r="V60">
            <v>-96.48282051527147</v>
          </cell>
          <cell r="W60">
            <v>-94.988739960394881</v>
          </cell>
          <cell r="X60">
            <v>-97.165886147156044</v>
          </cell>
          <cell r="Y60">
            <v>-100.31609461767455</v>
          </cell>
          <cell r="Z60">
            <v>-105.84375484606454</v>
          </cell>
          <cell r="AA60">
            <v>-103.29418579430349</v>
          </cell>
        </row>
        <row r="62">
          <cell r="C62" t="str">
            <v>Check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D64">
            <v>-5.6843418860808015E-14</v>
          </cell>
          <cell r="E64">
            <v>5.4001247917767614E-13</v>
          </cell>
          <cell r="F64">
            <v>1.4210854715202004E-13</v>
          </cell>
          <cell r="G64">
            <v>-2.5579538487363607E-13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4.5474735088646412E-13</v>
          </cell>
          <cell r="N64">
            <v>0</v>
          </cell>
          <cell r="O64">
            <v>0</v>
          </cell>
          <cell r="P64">
            <v>4.5474735088646412E-13</v>
          </cell>
          <cell r="Q64">
            <v>0</v>
          </cell>
          <cell r="R64">
            <v>0</v>
          </cell>
          <cell r="S64">
            <v>0</v>
          </cell>
        </row>
        <row r="65">
          <cell r="D65">
            <v>0</v>
          </cell>
          <cell r="E65">
            <v>5.1159076974727213E-13</v>
          </cell>
          <cell r="F65">
            <v>1.2789769243681803E-13</v>
          </cell>
          <cell r="G65">
            <v>-1.9895196601282805E-13</v>
          </cell>
          <cell r="H65">
            <v>-9.2370555648813024E-14</v>
          </cell>
          <cell r="I65">
            <v>9.9475983006414026E-14</v>
          </cell>
          <cell r="J65">
            <v>0</v>
          </cell>
          <cell r="K65">
            <v>0</v>
          </cell>
          <cell r="L65">
            <v>2.2737367544323206E-13</v>
          </cell>
          <cell r="M65">
            <v>3.4106051316484809E-13</v>
          </cell>
          <cell r="N65">
            <v>0</v>
          </cell>
          <cell r="O65">
            <v>0</v>
          </cell>
          <cell r="P65">
            <v>3.694822225952521E-13</v>
          </cell>
          <cell r="Q65">
            <v>0</v>
          </cell>
          <cell r="R65">
            <v>0</v>
          </cell>
          <cell r="S65">
            <v>0</v>
          </cell>
        </row>
        <row r="67">
          <cell r="C67" t="str">
            <v>Senior LC Tranche</v>
          </cell>
        </row>
        <row r="68">
          <cell r="C68" t="str">
            <v>Interest</v>
          </cell>
          <cell r="G68">
            <v>-15.53</v>
          </cell>
          <cell r="H68">
            <v>-15.5</v>
          </cell>
          <cell r="I68">
            <v>-15.21</v>
          </cell>
          <cell r="J68">
            <v>-15.27</v>
          </cell>
          <cell r="K68">
            <v>-14.85</v>
          </cell>
          <cell r="L68">
            <v>-14.36</v>
          </cell>
          <cell r="M68">
            <v>-14.21</v>
          </cell>
          <cell r="N68">
            <v>-13.95</v>
          </cell>
          <cell r="O68">
            <v>-13.64</v>
          </cell>
          <cell r="P68">
            <v>-87.05</v>
          </cell>
          <cell r="Q68">
            <v>0</v>
          </cell>
          <cell r="R68">
            <v>0</v>
          </cell>
          <cell r="S68">
            <v>0</v>
          </cell>
        </row>
        <row r="69">
          <cell r="C69" t="str">
            <v>Repayment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C70" t="str">
            <v>Junior LC Tranche</v>
          </cell>
        </row>
        <row r="71">
          <cell r="C71" t="str">
            <v>Interest</v>
          </cell>
          <cell r="G71">
            <v>-8.58</v>
          </cell>
          <cell r="H71">
            <v>-8.58</v>
          </cell>
          <cell r="I71">
            <v>-9.75</v>
          </cell>
          <cell r="J71">
            <v>-10.23</v>
          </cell>
          <cell r="K71">
            <v>-12.21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 t="str">
            <v>Note: Represents incremental interest associated with upsize/extension.</v>
          </cell>
          <cell r="C72" t="str">
            <v>Interest</v>
          </cell>
          <cell r="I72">
            <v>-7.2899999999999991</v>
          </cell>
          <cell r="J72">
            <v>-7.5799999999999992</v>
          </cell>
          <cell r="K72">
            <v>-5.4899999999999984</v>
          </cell>
          <cell r="L72">
            <v>-17.23</v>
          </cell>
          <cell r="M72">
            <v>-15</v>
          </cell>
          <cell r="N72">
            <v>-15</v>
          </cell>
          <cell r="O72">
            <v>-15</v>
          </cell>
          <cell r="P72">
            <v>-10</v>
          </cell>
        </row>
        <row r="73">
          <cell r="C73" t="str">
            <v>Repayment</v>
          </cell>
          <cell r="G73">
            <v>0</v>
          </cell>
          <cell r="H73">
            <v>120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-470</v>
          </cell>
          <cell r="Q73">
            <v>0</v>
          </cell>
          <cell r="R73">
            <v>0</v>
          </cell>
          <cell r="S73">
            <v>0</v>
          </cell>
        </row>
        <row r="74">
          <cell r="C74" t="str">
            <v>Senior Secured Notes</v>
          </cell>
        </row>
        <row r="75">
          <cell r="C75" t="str">
            <v>Interest</v>
          </cell>
          <cell r="G75">
            <v>0</v>
          </cell>
          <cell r="H75">
            <v>0</v>
          </cell>
          <cell r="I75">
            <v>0</v>
          </cell>
          <cell r="J75">
            <v>-21.22</v>
          </cell>
          <cell r="K75">
            <v>0</v>
          </cell>
          <cell r="L75">
            <v>-18.75</v>
          </cell>
          <cell r="M75">
            <v>0</v>
          </cell>
          <cell r="N75">
            <v>0</v>
          </cell>
          <cell r="O75">
            <v>0</v>
          </cell>
          <cell r="P75">
            <v>-54.84</v>
          </cell>
          <cell r="Q75">
            <v>0</v>
          </cell>
          <cell r="R75">
            <v>0</v>
          </cell>
          <cell r="S75">
            <v>0</v>
          </cell>
        </row>
        <row r="76">
          <cell r="C76" t="str">
            <v>Repayment</v>
          </cell>
          <cell r="G76">
            <v>0</v>
          </cell>
          <cell r="H76">
            <v>500</v>
          </cell>
          <cell r="I76">
            <v>0</v>
          </cell>
          <cell r="J76">
            <v>0</v>
          </cell>
          <cell r="K76">
            <v>0</v>
          </cell>
          <cell r="L76">
            <v>-55</v>
          </cell>
          <cell r="M76">
            <v>0</v>
          </cell>
          <cell r="N76">
            <v>0</v>
          </cell>
          <cell r="O76">
            <v>0</v>
          </cell>
          <cell r="P76">
            <v>-445</v>
          </cell>
          <cell r="Q76">
            <v>0</v>
          </cell>
          <cell r="R76">
            <v>0</v>
          </cell>
          <cell r="S76">
            <v>0</v>
          </cell>
        </row>
        <row r="77">
          <cell r="C77" t="str">
            <v>Senior Unsecured Notes</v>
          </cell>
        </row>
        <row r="78">
          <cell r="C78" t="str">
            <v>Interest</v>
          </cell>
          <cell r="G78">
            <v>-26.34</v>
          </cell>
          <cell r="H78">
            <v>0</v>
          </cell>
          <cell r="I78">
            <v>-26.34</v>
          </cell>
          <cell r="J78">
            <v>0</v>
          </cell>
          <cell r="K78">
            <v>-26.34</v>
          </cell>
          <cell r="L78">
            <v>0</v>
          </cell>
          <cell r="M78">
            <v>-26.34</v>
          </cell>
          <cell r="N78">
            <v>0</v>
          </cell>
          <cell r="O78">
            <v>-26.34</v>
          </cell>
          <cell r="P78">
            <v>0</v>
          </cell>
          <cell r="Q78">
            <v>-26.34</v>
          </cell>
          <cell r="R78">
            <v>0</v>
          </cell>
          <cell r="S78">
            <v>0</v>
          </cell>
        </row>
        <row r="79">
          <cell r="C79" t="str">
            <v>Repayment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-669</v>
          </cell>
          <cell r="R79">
            <v>0</v>
          </cell>
          <cell r="S79">
            <v>0</v>
          </cell>
        </row>
        <row r="80">
          <cell r="C80" t="str">
            <v>Senior Unsecured Notes (Series I)</v>
          </cell>
        </row>
        <row r="81">
          <cell r="C81" t="str">
            <v>Interest</v>
          </cell>
          <cell r="G81">
            <v>0</v>
          </cell>
          <cell r="H81">
            <v>-41.25</v>
          </cell>
          <cell r="I81">
            <v>0</v>
          </cell>
          <cell r="J81">
            <v>-41.25</v>
          </cell>
          <cell r="K81">
            <v>0</v>
          </cell>
          <cell r="L81">
            <v>-41.25</v>
          </cell>
          <cell r="M81">
            <v>0</v>
          </cell>
          <cell r="N81">
            <v>-41.25</v>
          </cell>
          <cell r="O81">
            <v>0</v>
          </cell>
          <cell r="P81">
            <v>-41.25</v>
          </cell>
          <cell r="Q81">
            <v>0</v>
          </cell>
          <cell r="R81">
            <v>-36.44</v>
          </cell>
          <cell r="S81">
            <v>0</v>
          </cell>
        </row>
        <row r="82">
          <cell r="C82" t="str">
            <v>Repayment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-1650</v>
          </cell>
          <cell r="S82">
            <v>0</v>
          </cell>
        </row>
        <row r="83">
          <cell r="C83" t="str">
            <v>Senior Unsecured Notes (Series II)</v>
          </cell>
        </row>
        <row r="84">
          <cell r="C84" t="str">
            <v>Interest</v>
          </cell>
          <cell r="G84">
            <v>0</v>
          </cell>
          <cell r="H84">
            <v>-13.75</v>
          </cell>
          <cell r="I84">
            <v>0</v>
          </cell>
          <cell r="J84">
            <v>-13.75</v>
          </cell>
          <cell r="K84">
            <v>0</v>
          </cell>
          <cell r="L84">
            <v>-13.75</v>
          </cell>
          <cell r="M84">
            <v>0</v>
          </cell>
          <cell r="N84">
            <v>-13.75</v>
          </cell>
          <cell r="O84">
            <v>0</v>
          </cell>
          <cell r="P84">
            <v>-13.75</v>
          </cell>
          <cell r="Q84">
            <v>0</v>
          </cell>
          <cell r="R84">
            <v>-12.15</v>
          </cell>
          <cell r="S84">
            <v>0</v>
          </cell>
        </row>
        <row r="85">
          <cell r="C85" t="str">
            <v>Repayment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-550</v>
          </cell>
          <cell r="S85">
            <v>0</v>
          </cell>
        </row>
        <row r="86">
          <cell r="C86" t="str">
            <v>Commitment Fees</v>
          </cell>
        </row>
        <row r="87">
          <cell r="C87" t="str">
            <v>Interest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-9.7799999999999994</v>
          </cell>
          <cell r="M87">
            <v>-9.7799999999999994</v>
          </cell>
          <cell r="N87">
            <v>-9.7799999999999994</v>
          </cell>
          <cell r="O87">
            <v>-9.7799999999999994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C88" t="str">
            <v>Repayment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C89" t="str">
            <v>Cash Collateral</v>
          </cell>
        </row>
        <row r="90">
          <cell r="C90" t="str">
            <v>Repayment</v>
          </cell>
          <cell r="H90">
            <v>-120</v>
          </cell>
          <cell r="I90">
            <v>30</v>
          </cell>
          <cell r="J90">
            <v>30</v>
          </cell>
          <cell r="K90">
            <v>30</v>
          </cell>
          <cell r="L90">
            <v>30</v>
          </cell>
        </row>
        <row r="92">
          <cell r="C92" t="str">
            <v>Total</v>
          </cell>
        </row>
        <row r="93">
          <cell r="B93" t="str">
            <v>xCash Interest Expense</v>
          </cell>
          <cell r="C93" t="str">
            <v>Interest</v>
          </cell>
          <cell r="G93">
            <v>-50.45</v>
          </cell>
          <cell r="H93">
            <v>-79.08</v>
          </cell>
          <cell r="I93">
            <v>-58.59</v>
          </cell>
          <cell r="J93">
            <v>-109.3</v>
          </cell>
          <cell r="K93">
            <v>-58.89</v>
          </cell>
          <cell r="L93">
            <v>-115.12</v>
          </cell>
          <cell r="M93">
            <v>-65.33</v>
          </cell>
          <cell r="N93">
            <v>-93.73</v>
          </cell>
          <cell r="O93">
            <v>-64.760000000000005</v>
          </cell>
          <cell r="P93">
            <v>-206.89</v>
          </cell>
          <cell r="Q93">
            <v>-26.34</v>
          </cell>
          <cell r="R93">
            <v>-48.589999999999996</v>
          </cell>
          <cell r="S93">
            <v>0</v>
          </cell>
        </row>
        <row r="94">
          <cell r="C94" t="str">
            <v>Repayment</v>
          </cell>
          <cell r="D94">
            <v>0</v>
          </cell>
          <cell r="E94">
            <v>332</v>
          </cell>
          <cell r="F94">
            <v>0</v>
          </cell>
          <cell r="G94">
            <v>0</v>
          </cell>
          <cell r="H94">
            <v>500</v>
          </cell>
          <cell r="I94">
            <v>30</v>
          </cell>
          <cell r="J94">
            <v>30</v>
          </cell>
          <cell r="K94">
            <v>30</v>
          </cell>
          <cell r="L94">
            <v>-25</v>
          </cell>
          <cell r="M94">
            <v>0</v>
          </cell>
          <cell r="N94">
            <v>0</v>
          </cell>
          <cell r="O94">
            <v>0</v>
          </cell>
          <cell r="P94">
            <v>-915</v>
          </cell>
          <cell r="Q94">
            <v>-669</v>
          </cell>
          <cell r="R94">
            <v>-2200</v>
          </cell>
          <cell r="S94">
            <v>0</v>
          </cell>
        </row>
        <row r="96">
          <cell r="C96" t="str">
            <v>Net Financing</v>
          </cell>
          <cell r="G96">
            <v>0</v>
          </cell>
          <cell r="H96">
            <v>620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C97" t="str">
            <v>Repayments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-55</v>
          </cell>
          <cell r="M97">
            <v>0</v>
          </cell>
          <cell r="N97">
            <v>0</v>
          </cell>
          <cell r="O97">
            <v>0</v>
          </cell>
          <cell r="P97">
            <v>-915</v>
          </cell>
          <cell r="Q97">
            <v>-669</v>
          </cell>
          <cell r="R97">
            <v>-2200</v>
          </cell>
          <cell r="S97">
            <v>0</v>
          </cell>
        </row>
        <row r="98">
          <cell r="C98" t="str">
            <v>Check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</sheetData>
      <sheetData sheetId="13"/>
      <sheetData sheetId="14"/>
      <sheetData sheetId="15"/>
      <sheetData sheetId="16"/>
      <sheetData sheetId="17">
        <row r="6">
          <cell r="B6" t="str">
            <v>($ in millions)</v>
          </cell>
          <cell r="E6" t="str">
            <v xml:space="preserve"> </v>
          </cell>
          <cell r="F6" t="str">
            <v>Amount (as of 2/15/23)</v>
          </cell>
          <cell r="H6" t="str">
            <v>Market (as of 2/28/23)</v>
          </cell>
          <cell r="K6" t="str">
            <v xml:space="preserve"> </v>
          </cell>
        </row>
        <row r="7">
          <cell r="C7" t="str">
            <v>Maturity</v>
          </cell>
          <cell r="E7" t="str">
            <v>Interest Rate</v>
          </cell>
          <cell r="F7" t="str">
            <v>Amount</v>
          </cell>
          <cell r="G7" t="str">
            <v>xFY24 EBITDA</v>
          </cell>
          <cell r="H7" t="str">
            <v>Price</v>
          </cell>
          <cell r="I7" t="str">
            <v>Value</v>
          </cell>
          <cell r="J7" t="str">
            <v>xFY24 EBITDA</v>
          </cell>
          <cell r="K7" t="str">
            <v>Interest</v>
          </cell>
          <cell r="L7" t="str">
            <v>YTM</v>
          </cell>
        </row>
        <row r="8">
          <cell r="B8" t="str">
            <v>Senior LC Facility</v>
          </cell>
          <cell r="C8">
            <v>45730</v>
          </cell>
          <cell r="E8">
            <v>0.06</v>
          </cell>
          <cell r="F8">
            <v>0</v>
          </cell>
          <cell r="H8" t="str">
            <v>NA</v>
          </cell>
          <cell r="I8">
            <v>0</v>
          </cell>
          <cell r="K8">
            <v>60.72</v>
          </cell>
          <cell r="L8">
            <v>0</v>
          </cell>
        </row>
        <row r="9">
          <cell r="B9" t="str">
            <v>Junior LC Debt Facility</v>
          </cell>
          <cell r="C9">
            <v>45723</v>
          </cell>
          <cell r="E9">
            <v>9.9000000000000005E-2</v>
          </cell>
          <cell r="F9">
            <v>470</v>
          </cell>
          <cell r="H9" t="str">
            <v>NA</v>
          </cell>
          <cell r="I9">
            <v>470</v>
          </cell>
          <cell r="K9">
            <v>69.434651000000002</v>
          </cell>
          <cell r="L9">
            <v>0.14773330000000001</v>
          </cell>
        </row>
        <row r="10">
          <cell r="B10" t="str">
            <v>$500mm Senior Secured SoftBank Notes</v>
          </cell>
          <cell r="C10">
            <v>45731</v>
          </cell>
          <cell r="E10" t="str">
            <v>7.5%/11%(3)</v>
          </cell>
          <cell r="F10">
            <v>250</v>
          </cell>
          <cell r="H10" t="str">
            <v>NA</v>
          </cell>
          <cell r="I10">
            <v>250</v>
          </cell>
          <cell r="K10">
            <v>0</v>
          </cell>
          <cell r="L10">
            <v>0</v>
          </cell>
        </row>
        <row r="11">
          <cell r="B11" t="str">
            <v>JapanCo Debt</v>
          </cell>
          <cell r="C11" t="str">
            <v>Various</v>
          </cell>
          <cell r="E11" t="str">
            <v>2.50-3.30%</v>
          </cell>
          <cell r="F11">
            <v>22</v>
          </cell>
          <cell r="H11" t="str">
            <v>NA</v>
          </cell>
          <cell r="I11">
            <v>22</v>
          </cell>
          <cell r="K11">
            <v>0</v>
          </cell>
          <cell r="L11">
            <v>0</v>
          </cell>
        </row>
        <row r="12">
          <cell r="B12" t="str">
            <v>Total Secured Debt</v>
          </cell>
          <cell r="F12">
            <v>742</v>
          </cell>
          <cell r="G12">
            <v>0.96258555383026845</v>
          </cell>
          <cell r="I12">
            <v>742</v>
          </cell>
          <cell r="J12">
            <v>0.96258555383026845</v>
          </cell>
          <cell r="K12">
            <v>130.154651</v>
          </cell>
        </row>
        <row r="13">
          <cell r="B13" t="str">
            <v>Senior Unsecured Notes</v>
          </cell>
          <cell r="C13">
            <v>45778</v>
          </cell>
          <cell r="E13">
            <v>7.8750000000000001E-2</v>
          </cell>
          <cell r="F13">
            <v>669</v>
          </cell>
          <cell r="H13">
            <v>52.966999999999999</v>
          </cell>
          <cell r="I13">
            <v>354.34923000000003</v>
          </cell>
          <cell r="K13">
            <v>52.683750000000003</v>
          </cell>
          <cell r="L13">
            <v>0.43313991134415669</v>
          </cell>
        </row>
        <row r="14">
          <cell r="B14" t="str">
            <v>Senior Unsecured Notes (Series II)</v>
          </cell>
          <cell r="C14">
            <v>45848</v>
          </cell>
          <cell r="E14">
            <v>0.05</v>
          </cell>
          <cell r="F14">
            <v>550</v>
          </cell>
          <cell r="H14">
            <v>44.875</v>
          </cell>
          <cell r="I14">
            <v>246.8125</v>
          </cell>
          <cell r="K14">
            <v>27.5</v>
          </cell>
          <cell r="L14">
            <v>0.45250272928353863</v>
          </cell>
        </row>
        <row r="15">
          <cell r="B15" t="str">
            <v>SoftBank Senior Unsecured Notes (Series I)</v>
          </cell>
          <cell r="C15">
            <v>45848</v>
          </cell>
          <cell r="E15">
            <v>0.05</v>
          </cell>
          <cell r="F15">
            <v>1650</v>
          </cell>
          <cell r="H15">
            <v>44.875</v>
          </cell>
          <cell r="I15">
            <v>740.4375</v>
          </cell>
          <cell r="K15">
            <v>82.5</v>
          </cell>
          <cell r="L15">
            <v>0.45250272928353863</v>
          </cell>
        </row>
        <row r="16">
          <cell r="B16" t="str">
            <v>Total Debt</v>
          </cell>
          <cell r="F16">
            <v>3611</v>
          </cell>
          <cell r="G16">
            <v>4.6844965429664409</v>
          </cell>
          <cell r="I16">
            <v>2083.5992299999998</v>
          </cell>
          <cell r="J16">
            <v>2.7030222624930871</v>
          </cell>
          <cell r="K16">
            <v>292.83840099999998</v>
          </cell>
        </row>
        <row r="17">
          <cell r="B17" t="str">
            <v>Less: Cash &amp; Cash Equivalents(6)</v>
          </cell>
          <cell r="F17">
            <v>-537</v>
          </cell>
          <cell r="I17">
            <v>-537</v>
          </cell>
        </row>
        <row r="18">
          <cell r="B18" t="str">
            <v>Net Debt</v>
          </cell>
          <cell r="F18">
            <v>3074</v>
          </cell>
          <cell r="G18">
            <v>3.9878544372968263</v>
          </cell>
          <cell r="I18">
            <v>1546.5992299999998</v>
          </cell>
          <cell r="J18">
            <v>2.0063801568234725</v>
          </cell>
        </row>
        <row r="19">
          <cell r="B19" t="str">
            <v>Market Capitalization (at $1.16/Share)</v>
          </cell>
          <cell r="F19">
            <v>821.46879000000001</v>
          </cell>
          <cell r="I19">
            <v>821.46879000000001</v>
          </cell>
        </row>
        <row r="20">
          <cell r="B20" t="str">
            <v>Noncontrolling Interests</v>
          </cell>
          <cell r="F20">
            <v>215</v>
          </cell>
          <cell r="I20">
            <v>215</v>
          </cell>
        </row>
        <row r="21">
          <cell r="B21" t="str">
            <v>Enterprise Value</v>
          </cell>
          <cell r="F21">
            <v>4110.4687899999999</v>
          </cell>
          <cell r="G21">
            <v>5.332449968630975</v>
          </cell>
          <cell r="I21">
            <v>2583.0680199999997</v>
          </cell>
          <cell r="J21">
            <v>3.3509756881576207</v>
          </cell>
        </row>
        <row r="23">
          <cell r="B23" t="str">
            <v>Memo: Liquidity</v>
          </cell>
        </row>
        <row r="24">
          <cell r="B24" t="str">
            <v>Cash &amp; Cash Equivalents (as of 12/31/22)</v>
          </cell>
          <cell r="C24">
            <v>537</v>
          </cell>
        </row>
        <row r="25">
          <cell r="B25" t="str">
            <v>$500mm Senior Secured SoftBank Notes</v>
          </cell>
          <cell r="C25">
            <v>500</v>
          </cell>
        </row>
        <row r="26">
          <cell r="B26" t="str">
            <v>Less: Drawn Senior Secured SoftBank Notes</v>
          </cell>
          <cell r="C26">
            <v>-250</v>
          </cell>
        </row>
        <row r="27">
          <cell r="B27" t="str">
            <v>Total Liquidity</v>
          </cell>
          <cell r="C27">
            <v>787</v>
          </cell>
        </row>
        <row r="29">
          <cell r="B29" t="str">
            <v>Memo:</v>
          </cell>
        </row>
        <row r="30">
          <cell r="B30" t="str">
            <v>FY23E EBITDA</v>
          </cell>
          <cell r="C30">
            <v>246.61279402553924</v>
          </cell>
        </row>
        <row r="31">
          <cell r="B31" t="str">
            <v>FY24E EBITDA</v>
          </cell>
          <cell r="C31">
            <v>770.84057312877144</v>
          </cell>
        </row>
      </sheetData>
      <sheetData sheetId="18"/>
      <sheetData sheetId="19">
        <row r="4">
          <cell r="B4" t="str">
            <v>Illustrative Pro Forma Share Count</v>
          </cell>
        </row>
        <row r="6">
          <cell r="B6" t="str">
            <v>(in millions, except share price)</v>
          </cell>
          <cell r="G6" t="str">
            <v>Current</v>
          </cell>
          <cell r="H6" t="str">
            <v>Share Price For Conversion</v>
          </cell>
        </row>
        <row r="7">
          <cell r="G7" t="e">
            <v>#VALUE!</v>
          </cell>
          <cell r="H7">
            <v>1.5</v>
          </cell>
          <cell r="I7">
            <v>2</v>
          </cell>
          <cell r="J7">
            <v>2.5</v>
          </cell>
          <cell r="K7">
            <v>3</v>
          </cell>
          <cell r="L7">
            <v>3.5</v>
          </cell>
          <cell r="M7">
            <v>4</v>
          </cell>
          <cell r="N7">
            <v>4.5</v>
          </cell>
          <cell r="O7">
            <v>5</v>
          </cell>
          <cell r="P7">
            <v>5.5</v>
          </cell>
          <cell r="Q7">
            <v>6</v>
          </cell>
          <cell r="R7">
            <v>6.5</v>
          </cell>
        </row>
        <row r="9">
          <cell r="B9" t="str">
            <v>Equitizing Unsecured Notes</v>
          </cell>
          <cell r="G9">
            <v>1650</v>
          </cell>
          <cell r="H9">
            <v>1650</v>
          </cell>
          <cell r="I9">
            <v>1650</v>
          </cell>
          <cell r="J9">
            <v>1650</v>
          </cell>
          <cell r="K9">
            <v>1650</v>
          </cell>
          <cell r="L9">
            <v>1650</v>
          </cell>
          <cell r="M9">
            <v>1650</v>
          </cell>
          <cell r="N9">
            <v>1650</v>
          </cell>
          <cell r="O9">
            <v>1650</v>
          </cell>
          <cell r="P9">
            <v>1650</v>
          </cell>
          <cell r="Q9">
            <v>1650</v>
          </cell>
          <cell r="R9">
            <v>1650</v>
          </cell>
        </row>
        <row r="10">
          <cell r="B10" t="str">
            <v>Shares Issued Upon Conversion</v>
          </cell>
          <cell r="G10" t="e">
            <v>#VALUE!</v>
          </cell>
          <cell r="H10">
            <v>1100</v>
          </cell>
          <cell r="I10">
            <v>825</v>
          </cell>
          <cell r="J10">
            <v>660</v>
          </cell>
          <cell r="K10">
            <v>550</v>
          </cell>
          <cell r="L10">
            <v>471.42857142857144</v>
          </cell>
          <cell r="M10">
            <v>412.5</v>
          </cell>
          <cell r="N10">
            <v>366.66666666666669</v>
          </cell>
          <cell r="O10">
            <v>330</v>
          </cell>
          <cell r="P10">
            <v>300</v>
          </cell>
          <cell r="Q10">
            <v>275</v>
          </cell>
          <cell r="R10">
            <v>253.84615384615384</v>
          </cell>
        </row>
        <row r="11">
          <cell r="B11" t="str">
            <v>Existing Class A Stock</v>
          </cell>
          <cell r="G11">
            <v>708.05626099999995</v>
          </cell>
          <cell r="H11">
            <v>708.05626099999995</v>
          </cell>
          <cell r="I11">
            <v>708.05626099999995</v>
          </cell>
          <cell r="J11">
            <v>708.05626099999995</v>
          </cell>
          <cell r="K11">
            <v>708.05626099999995</v>
          </cell>
          <cell r="L11">
            <v>708.05626099999995</v>
          </cell>
          <cell r="M11">
            <v>708.05626099999995</v>
          </cell>
          <cell r="N11">
            <v>708.05626099999995</v>
          </cell>
          <cell r="O11">
            <v>708.05626099999995</v>
          </cell>
          <cell r="P11">
            <v>708.05626099999995</v>
          </cell>
          <cell r="Q11">
            <v>708.05626099999995</v>
          </cell>
          <cell r="R11">
            <v>708.05626099999995</v>
          </cell>
        </row>
        <row r="12">
          <cell r="B12" t="str">
            <v>Existing Class C Stock</v>
          </cell>
          <cell r="G12">
            <v>19.938089000000002</v>
          </cell>
          <cell r="H12">
            <v>19.938089000000002</v>
          </cell>
          <cell r="I12">
            <v>19.938089000000002</v>
          </cell>
          <cell r="J12">
            <v>19.938089000000002</v>
          </cell>
          <cell r="K12">
            <v>19.938089000000002</v>
          </cell>
          <cell r="L12">
            <v>19.938089000000002</v>
          </cell>
          <cell r="M12">
            <v>19.938089000000002</v>
          </cell>
          <cell r="N12">
            <v>19.938089000000002</v>
          </cell>
          <cell r="O12">
            <v>19.938089000000002</v>
          </cell>
          <cell r="P12">
            <v>19.938089000000002</v>
          </cell>
          <cell r="Q12">
            <v>19.938089000000002</v>
          </cell>
          <cell r="R12">
            <v>19.938089000000002</v>
          </cell>
        </row>
        <row r="13">
          <cell r="B13" t="str">
            <v>SoftBank Warrants</v>
          </cell>
          <cell r="G13">
            <v>56.114522000000001</v>
          </cell>
          <cell r="H13">
            <v>56.114522000000001</v>
          </cell>
          <cell r="I13">
            <v>56.114522000000001</v>
          </cell>
          <cell r="J13">
            <v>56.114522000000001</v>
          </cell>
          <cell r="K13">
            <v>56.114522000000001</v>
          </cell>
          <cell r="L13">
            <v>56.114522000000001</v>
          </cell>
          <cell r="M13">
            <v>56.114522000000001</v>
          </cell>
          <cell r="N13">
            <v>56.114522000000001</v>
          </cell>
          <cell r="O13">
            <v>56.114522000000001</v>
          </cell>
          <cell r="P13">
            <v>56.114522000000001</v>
          </cell>
          <cell r="Q13">
            <v>56.114522000000001</v>
          </cell>
          <cell r="R13">
            <v>56.114522000000001</v>
          </cell>
        </row>
        <row r="14">
          <cell r="B14" t="str">
            <v>RSUs</v>
          </cell>
          <cell r="G14">
            <v>16.122122000000001</v>
          </cell>
          <cell r="H14">
            <v>16.122122000000001</v>
          </cell>
          <cell r="I14">
            <v>16.122122000000001</v>
          </cell>
          <cell r="J14">
            <v>16.122122000000001</v>
          </cell>
          <cell r="K14">
            <v>16.122122000000001</v>
          </cell>
          <cell r="L14">
            <v>16.122122000000001</v>
          </cell>
          <cell r="M14">
            <v>16.122122000000001</v>
          </cell>
          <cell r="N14">
            <v>16.122122000000001</v>
          </cell>
          <cell r="O14">
            <v>16.122122000000001</v>
          </cell>
          <cell r="P14">
            <v>16.122122000000001</v>
          </cell>
          <cell r="Q14">
            <v>16.122122000000001</v>
          </cell>
          <cell r="R14">
            <v>16.122122000000001</v>
          </cell>
        </row>
        <row r="15">
          <cell r="B15" t="str">
            <v>PF Fully Diluted Share Count</v>
          </cell>
          <cell r="G15" t="e">
            <v>#VALUE!</v>
          </cell>
          <cell r="H15">
            <v>1900.230994</v>
          </cell>
          <cell r="I15">
            <v>1625.230994</v>
          </cell>
          <cell r="J15">
            <v>1460.230994</v>
          </cell>
          <cell r="K15">
            <v>1350.230994</v>
          </cell>
          <cell r="L15">
            <v>1271.6595654285713</v>
          </cell>
          <cell r="M15">
            <v>1212.730994</v>
          </cell>
          <cell r="N15">
            <v>1166.8976606666668</v>
          </cell>
          <cell r="O15">
            <v>1130.230994</v>
          </cell>
          <cell r="P15">
            <v>1100.230994</v>
          </cell>
          <cell r="Q15">
            <v>1075.230994</v>
          </cell>
          <cell r="R15">
            <v>1054.0771478461538</v>
          </cell>
        </row>
        <row r="17">
          <cell r="B17" t="str">
            <v>Equitizing Notes % of PF Share Count</v>
          </cell>
          <cell r="G17" t="e">
            <v>#VALUE!</v>
          </cell>
          <cell r="H17">
            <v>0.57887699099386436</v>
          </cell>
          <cell r="I17">
            <v>0.50762014940997369</v>
          </cell>
          <cell r="J17">
            <v>0.45198328395431936</v>
          </cell>
          <cell r="K17">
            <v>0.40733770920977691</v>
          </cell>
          <cell r="L17">
            <v>0.37071916434623114</v>
          </cell>
          <cell r="M17">
            <v>0.34014138505641262</v>
          </cell>
          <cell r="N17">
            <v>0.31422349964879037</v>
          </cell>
          <cell r="O17">
            <v>0.29197571270992767</v>
          </cell>
          <cell r="P17">
            <v>0.27267001351172626</v>
          </cell>
          <cell r="Q17">
            <v>0.25575899647104111</v>
          </cell>
          <cell r="R17">
            <v>0.24082312605377112</v>
          </cell>
        </row>
        <row r="18">
          <cell r="B18" t="str">
            <v>Memo: SoftBank Current Ownership (C/S + Warrants)</v>
          </cell>
          <cell r="H18">
            <v>0.57675907514274571</v>
          </cell>
        </row>
        <row r="19">
          <cell r="B19" t="str">
            <v>Memo: SoftBank PF Ownership (C/S + Warrants + New Issue)</v>
          </cell>
          <cell r="H19">
            <v>0.82176350818957333</v>
          </cell>
          <cell r="I19">
            <v>0.79160469665520061</v>
          </cell>
          <cell r="J19">
            <v>0.7680568982635908</v>
          </cell>
          <cell r="K19">
            <v>0.74916106391792703</v>
          </cell>
          <cell r="L19">
            <v>0.73366259712295301</v>
          </cell>
          <cell r="M19">
            <v>0.72072082953624927</v>
          </cell>
          <cell r="N19">
            <v>0.70975131974598282</v>
          </cell>
          <cell r="O19">
            <v>0.70033514582595147</v>
          </cell>
          <cell r="P19">
            <v>0.69216418384228873</v>
          </cell>
          <cell r="Q19">
            <v>0.6850067493497124</v>
          </cell>
          <cell r="R19">
            <v>0.67868527774075893</v>
          </cell>
        </row>
        <row r="21">
          <cell r="B21" t="str">
            <v>Breakeven @ Par Pricing:</v>
          </cell>
        </row>
        <row r="22">
          <cell r="B22" t="str">
            <v>Required Price of Unsecured Notes for SB to Breakeven</v>
          </cell>
          <cell r="G22" t="e">
            <v>#VALUE!</v>
          </cell>
          <cell r="H22" t="e">
            <v>#VALUE!</v>
          </cell>
          <cell r="I22" t="e">
            <v>#VALUE!</v>
          </cell>
          <cell r="J22" t="e">
            <v>#VALUE!</v>
          </cell>
          <cell r="K22" t="e">
            <v>#VALUE!</v>
          </cell>
          <cell r="L22" t="e">
            <v>#VALUE!</v>
          </cell>
          <cell r="M22" t="e">
            <v>#VALUE!</v>
          </cell>
          <cell r="N22" t="e">
            <v>#VALUE!</v>
          </cell>
          <cell r="O22" t="e">
            <v>#VALUE!</v>
          </cell>
          <cell r="P22" t="e">
            <v>#VALUE!</v>
          </cell>
          <cell r="Q22" t="e">
            <v>#VALUE!</v>
          </cell>
        </row>
        <row r="23">
          <cell r="B23" t="str">
            <v>Implied Breakeven Purchase Premium of SB Notes</v>
          </cell>
          <cell r="G23" t="e">
            <v>#VALUE!</v>
          </cell>
          <cell r="H23" t="e">
            <v>#VALUE!</v>
          </cell>
          <cell r="I23" t="e">
            <v>#VALUE!</v>
          </cell>
          <cell r="J23" t="e">
            <v>#VALUE!</v>
          </cell>
          <cell r="K23" t="e">
            <v>#VALUE!</v>
          </cell>
          <cell r="L23" t="e">
            <v>#VALUE!</v>
          </cell>
          <cell r="M23" t="e">
            <v>#VALUE!</v>
          </cell>
          <cell r="N23" t="e">
            <v>#VALUE!</v>
          </cell>
          <cell r="O23" t="e">
            <v>#VALUE!</v>
          </cell>
          <cell r="P23" t="e">
            <v>#VALUE!</v>
          </cell>
          <cell r="Q23" t="e">
            <v>#VALUE!</v>
          </cell>
        </row>
        <row r="25">
          <cell r="B25" t="str">
            <v>Breakeven @ 30% Premium Pricing:</v>
          </cell>
        </row>
        <row r="26">
          <cell r="B26" t="str">
            <v>Required Price of Unsecured Notes for SB to Breakeven</v>
          </cell>
          <cell r="G26" t="e">
            <v>#VALUE!</v>
          </cell>
          <cell r="H26" t="e">
            <v>#VALUE!</v>
          </cell>
          <cell r="I26" t="e">
            <v>#VALUE!</v>
          </cell>
          <cell r="J26" t="e">
            <v>#VALUE!</v>
          </cell>
          <cell r="K26" t="e">
            <v>#VALUE!</v>
          </cell>
          <cell r="L26" t="e">
            <v>#VALUE!</v>
          </cell>
          <cell r="M26" t="e">
            <v>#VALUE!</v>
          </cell>
          <cell r="N26" t="e">
            <v>#VALUE!</v>
          </cell>
          <cell r="O26" t="e">
            <v>#VALUE!</v>
          </cell>
          <cell r="P26" t="e">
            <v>#VALUE!</v>
          </cell>
          <cell r="Q26" t="e">
            <v>#VALUE!</v>
          </cell>
        </row>
        <row r="27">
          <cell r="B27" t="str">
            <v>Implied Breakeven Purchase Premium of SB Notes</v>
          </cell>
          <cell r="G27" t="e">
            <v>#VALUE!</v>
          </cell>
          <cell r="H27" t="e">
            <v>#VALUE!</v>
          </cell>
          <cell r="I27" t="e">
            <v>#VALUE!</v>
          </cell>
          <cell r="J27" t="e">
            <v>#VALUE!</v>
          </cell>
          <cell r="K27" t="e">
            <v>#VALUE!</v>
          </cell>
          <cell r="L27" t="e">
            <v>#VALUE!</v>
          </cell>
          <cell r="M27" t="e">
            <v>#VALUE!</v>
          </cell>
          <cell r="N27" t="e">
            <v>#VALUE!</v>
          </cell>
          <cell r="O27" t="e">
            <v>#VALUE!</v>
          </cell>
          <cell r="P27" t="e">
            <v>#VALUE!</v>
          </cell>
          <cell r="Q27" t="e">
            <v>#VALUE!</v>
          </cell>
        </row>
      </sheetData>
      <sheetData sheetId="20">
        <row r="1">
          <cell r="B1" t="str">
            <v>Scenario</v>
          </cell>
          <cell r="D1">
            <v>18</v>
          </cell>
        </row>
        <row r="2">
          <cell r="B2" t="str">
            <v>MAKE SURE MODEL IS ON CORRECT SCENARIO</v>
          </cell>
        </row>
        <row r="4">
          <cell r="B4" t="str">
            <v>Ticker</v>
          </cell>
          <cell r="C4" t="str">
            <v>NYSE:WE</v>
          </cell>
        </row>
        <row r="5">
          <cell r="B5" t="str">
            <v>Date</v>
          </cell>
          <cell r="C5">
            <v>44974</v>
          </cell>
        </row>
        <row r="7">
          <cell r="B7" t="str">
            <v>Analysis at Various Prices</v>
          </cell>
        </row>
        <row r="9">
          <cell r="B9" t="str">
            <v>($ in millions, except per share figures)</v>
          </cell>
          <cell r="F9" t="str">
            <v>Current</v>
          </cell>
          <cell r="G9" t="str">
            <v>Illustrative Transaction</v>
          </cell>
        </row>
        <row r="10">
          <cell r="F10" t="e">
            <v>#VALUE!</v>
          </cell>
          <cell r="G10">
            <v>1.5</v>
          </cell>
          <cell r="H10">
            <v>2</v>
          </cell>
          <cell r="I10">
            <v>2.5</v>
          </cell>
          <cell r="J10">
            <v>3</v>
          </cell>
          <cell r="K10">
            <v>3.5</v>
          </cell>
          <cell r="L10">
            <v>4</v>
          </cell>
          <cell r="M10">
            <v>4.5</v>
          </cell>
          <cell r="N10">
            <v>5</v>
          </cell>
          <cell r="O10">
            <v>5.5</v>
          </cell>
          <cell r="P10">
            <v>6</v>
          </cell>
          <cell r="Q10">
            <v>6.5</v>
          </cell>
        </row>
        <row r="11">
          <cell r="B11" t="str">
            <v>% Premium / (Discount) to:</v>
          </cell>
        </row>
        <row r="12">
          <cell r="B12" t="str">
            <v>Current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J12" t="e">
            <v>#VALUE!</v>
          </cell>
          <cell r="K12" t="e">
            <v>#VALUE!</v>
          </cell>
          <cell r="L12" t="e">
            <v>#VALUE!</v>
          </cell>
          <cell r="M12" t="e">
            <v>#VALUE!</v>
          </cell>
          <cell r="N12" t="e">
            <v>#VALUE!</v>
          </cell>
          <cell r="O12" t="e">
            <v>#VALUE!</v>
          </cell>
          <cell r="P12" t="e">
            <v>#VALUE!</v>
          </cell>
          <cell r="Q12" t="e">
            <v>#VALUE!</v>
          </cell>
        </row>
        <row r="13">
          <cell r="B13" t="str">
            <v>52-Week High</v>
          </cell>
          <cell r="F13" t="str">
            <v>#CIQINACTIVE</v>
          </cell>
          <cell r="G13" t="e">
            <v>#VALUE!</v>
          </cell>
          <cell r="H13" t="e">
            <v>#VALUE!</v>
          </cell>
          <cell r="I13" t="e">
            <v>#VALUE!</v>
          </cell>
          <cell r="J13" t="e">
            <v>#VALUE!</v>
          </cell>
          <cell r="K13" t="e">
            <v>#VALUE!</v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</row>
        <row r="14">
          <cell r="B14" t="str">
            <v>52-Week Low</v>
          </cell>
          <cell r="F14" t="str">
            <v>#CIQINACTIVE</v>
          </cell>
          <cell r="G14" t="e">
            <v>#VALUE!</v>
          </cell>
          <cell r="H14" t="e">
            <v>#VALUE!</v>
          </cell>
          <cell r="I14" t="e">
            <v>#VALUE!</v>
          </cell>
          <cell r="J14" t="e">
            <v>#VALUE!</v>
          </cell>
          <cell r="K14" t="e">
            <v>#VALUE!</v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</row>
        <row r="15">
          <cell r="B15" t="str">
            <v>60-Day VWAP</v>
          </cell>
          <cell r="F15">
            <v>1.5694900000000001</v>
          </cell>
          <cell r="G15">
            <v>-4.4275528993494739E-2</v>
          </cell>
          <cell r="H15">
            <v>0.27429929467534042</v>
          </cell>
          <cell r="I15">
            <v>0.59287411834417547</v>
          </cell>
          <cell r="J15">
            <v>0.91144894201301052</v>
          </cell>
          <cell r="K15">
            <v>1.2300237656818456</v>
          </cell>
          <cell r="L15">
            <v>1.5485985893506808</v>
          </cell>
          <cell r="M15">
            <v>1.8671734130195157</v>
          </cell>
          <cell r="N15">
            <v>2.1857482366883509</v>
          </cell>
          <cell r="O15">
            <v>2.5043230603571858</v>
          </cell>
          <cell r="P15">
            <v>2.822897884026021</v>
          </cell>
          <cell r="Q15">
            <v>3.1414727076948559</v>
          </cell>
        </row>
        <row r="16">
          <cell r="B16" t="str">
            <v>1-Yr. VWAP</v>
          </cell>
          <cell r="F16">
            <v>4.0523199999999999</v>
          </cell>
          <cell r="G16">
            <v>-0.62984167094405175</v>
          </cell>
          <cell r="H16">
            <v>-0.50645556125873581</v>
          </cell>
          <cell r="I16">
            <v>-0.38306945157341965</v>
          </cell>
          <cell r="J16">
            <v>-0.2596833418881036</v>
          </cell>
          <cell r="K16">
            <v>-0.13629723220278755</v>
          </cell>
          <cell r="L16">
            <v>-1.2911122517471507E-2</v>
          </cell>
          <cell r="M16">
            <v>0.11047498716784454</v>
          </cell>
          <cell r="N16">
            <v>0.2338610968531607</v>
          </cell>
          <cell r="O16">
            <v>0.35724720653847686</v>
          </cell>
          <cell r="P16">
            <v>0.48063331622379279</v>
          </cell>
          <cell r="Q16">
            <v>0.60401942590910895</v>
          </cell>
        </row>
        <row r="17">
          <cell r="B17" t="str">
            <v>Wall Street Median Price Target</v>
          </cell>
          <cell r="F17" t="str">
            <v>#CIQINACTIVE</v>
          </cell>
          <cell r="G17" t="e">
            <v>#VALUE!</v>
          </cell>
          <cell r="H17" t="e">
            <v>#VALUE!</v>
          </cell>
          <cell r="I17" t="e">
            <v>#VALUE!</v>
          </cell>
          <cell r="J17" t="e">
            <v>#VALUE!</v>
          </cell>
          <cell r="K17" t="e">
            <v>#VALUE!</v>
          </cell>
          <cell r="L17" t="e">
            <v>#VALUE!</v>
          </cell>
          <cell r="M17" t="e">
            <v>#VALUE!</v>
          </cell>
          <cell r="N17" t="e">
            <v>#VALUE!</v>
          </cell>
          <cell r="O17" t="e">
            <v>#VALUE!</v>
          </cell>
          <cell r="P17" t="e">
            <v>#VALUE!</v>
          </cell>
          <cell r="Q17" t="e">
            <v>#VALUE!</v>
          </cell>
        </row>
        <row r="19">
          <cell r="B19" t="str">
            <v>SoftBank Common Stock</v>
          </cell>
          <cell r="F19">
            <v>405.42596600000002</v>
          </cell>
          <cell r="G19">
            <v>405.42596600000002</v>
          </cell>
          <cell r="H19">
            <v>405.42596600000002</v>
          </cell>
          <cell r="I19">
            <v>405.42596600000002</v>
          </cell>
          <cell r="J19">
            <v>405.42596600000002</v>
          </cell>
          <cell r="K19">
            <v>405.42596600000002</v>
          </cell>
          <cell r="L19">
            <v>405.42596600000002</v>
          </cell>
          <cell r="M19">
            <v>405.42596600000002</v>
          </cell>
          <cell r="N19">
            <v>405.42596600000002</v>
          </cell>
          <cell r="O19">
            <v>405.42596600000002</v>
          </cell>
          <cell r="P19">
            <v>405.42596600000002</v>
          </cell>
          <cell r="Q19">
            <v>405.42596600000002</v>
          </cell>
        </row>
        <row r="20">
          <cell r="B20" t="str">
            <v>Other Common Stock Holders</v>
          </cell>
          <cell r="F20">
            <v>322.56838399999992</v>
          </cell>
          <cell r="G20">
            <v>322.56838399999992</v>
          </cell>
          <cell r="H20">
            <v>322.56838399999992</v>
          </cell>
          <cell r="I20">
            <v>322.56838399999992</v>
          </cell>
          <cell r="J20">
            <v>322.56838399999992</v>
          </cell>
          <cell r="K20">
            <v>322.56838399999992</v>
          </cell>
          <cell r="L20">
            <v>322.56838399999992</v>
          </cell>
          <cell r="M20">
            <v>322.56838399999992</v>
          </cell>
          <cell r="N20">
            <v>322.56838399999992</v>
          </cell>
          <cell r="O20">
            <v>322.56838399999992</v>
          </cell>
          <cell r="P20">
            <v>322.56838399999992</v>
          </cell>
          <cell r="Q20">
            <v>322.56838399999992</v>
          </cell>
        </row>
        <row r="21">
          <cell r="B21" t="str">
            <v>SoftBank Warrants</v>
          </cell>
          <cell r="F21">
            <v>56.114522000000001</v>
          </cell>
          <cell r="G21">
            <v>56.114522000000001</v>
          </cell>
          <cell r="H21">
            <v>56.114522000000001</v>
          </cell>
          <cell r="I21">
            <v>56.114522000000001</v>
          </cell>
          <cell r="J21">
            <v>56.114522000000001</v>
          </cell>
          <cell r="K21">
            <v>56.114522000000001</v>
          </cell>
          <cell r="L21">
            <v>56.114522000000001</v>
          </cell>
          <cell r="M21">
            <v>56.114522000000001</v>
          </cell>
          <cell r="N21">
            <v>56.114522000000001</v>
          </cell>
          <cell r="O21">
            <v>56.114522000000001</v>
          </cell>
          <cell r="P21">
            <v>56.114522000000001</v>
          </cell>
          <cell r="Q21">
            <v>56.114522000000001</v>
          </cell>
        </row>
        <row r="22">
          <cell r="B22" t="str">
            <v>RSUs</v>
          </cell>
          <cell r="F22">
            <v>16.122122000000001</v>
          </cell>
          <cell r="G22">
            <v>16.122122000000001</v>
          </cell>
          <cell r="H22">
            <v>16.122122000000001</v>
          </cell>
          <cell r="I22">
            <v>16.122122000000001</v>
          </cell>
          <cell r="J22">
            <v>16.122122000000001</v>
          </cell>
          <cell r="K22">
            <v>16.122122000000001</v>
          </cell>
          <cell r="L22">
            <v>16.122122000000001</v>
          </cell>
          <cell r="M22">
            <v>16.122122000000001</v>
          </cell>
          <cell r="N22">
            <v>16.122122000000001</v>
          </cell>
          <cell r="O22">
            <v>16.122122000000001</v>
          </cell>
          <cell r="P22">
            <v>16.122122000000001</v>
          </cell>
          <cell r="Q22">
            <v>16.122122000000001</v>
          </cell>
        </row>
        <row r="23">
          <cell r="B23" t="str">
            <v>New Shares Issued Upon Conversion</v>
          </cell>
          <cell r="F23">
            <v>0</v>
          </cell>
          <cell r="G23">
            <v>1100</v>
          </cell>
          <cell r="H23">
            <v>825</v>
          </cell>
          <cell r="I23">
            <v>660</v>
          </cell>
          <cell r="J23">
            <v>550</v>
          </cell>
          <cell r="K23">
            <v>471.42857142857144</v>
          </cell>
          <cell r="L23">
            <v>412.5</v>
          </cell>
          <cell r="M23">
            <v>366.66666666666669</v>
          </cell>
          <cell r="N23">
            <v>330</v>
          </cell>
          <cell r="O23">
            <v>300</v>
          </cell>
          <cell r="P23">
            <v>275</v>
          </cell>
          <cell r="Q23">
            <v>253.84615384615384</v>
          </cell>
        </row>
        <row r="24">
          <cell r="B24" t="str">
            <v>(x) FDSO</v>
          </cell>
          <cell r="F24">
            <v>800.2309939999999</v>
          </cell>
          <cell r="G24">
            <v>1900.230994</v>
          </cell>
          <cell r="H24">
            <v>1625.230994</v>
          </cell>
          <cell r="I24">
            <v>1460.230994</v>
          </cell>
          <cell r="J24">
            <v>1350.230994</v>
          </cell>
          <cell r="K24">
            <v>1271.6595654285713</v>
          </cell>
          <cell r="L24">
            <v>1212.730994</v>
          </cell>
          <cell r="M24">
            <v>1166.8976606666665</v>
          </cell>
          <cell r="N24">
            <v>1130.230994</v>
          </cell>
          <cell r="O24">
            <v>1100.230994</v>
          </cell>
          <cell r="P24">
            <v>1075.230994</v>
          </cell>
          <cell r="Q24">
            <v>1054.0771478461538</v>
          </cell>
        </row>
        <row r="25">
          <cell r="B25" t="str">
            <v>Implied Equity Value</v>
          </cell>
          <cell r="F25" t="e">
            <v>#VALUE!</v>
          </cell>
          <cell r="G25">
            <v>2850.3464910000002</v>
          </cell>
          <cell r="H25">
            <v>3250.461988</v>
          </cell>
          <cell r="I25">
            <v>3650.5774849999998</v>
          </cell>
          <cell r="J25">
            <v>4050.692982</v>
          </cell>
          <cell r="K25">
            <v>4450.8084789999994</v>
          </cell>
          <cell r="L25">
            <v>4850.923976</v>
          </cell>
          <cell r="M25">
            <v>5251.0394729999989</v>
          </cell>
          <cell r="N25">
            <v>5651.1549699999996</v>
          </cell>
          <cell r="O25">
            <v>6051.2704670000003</v>
          </cell>
          <cell r="P25">
            <v>6451.3859640000001</v>
          </cell>
          <cell r="Q25">
            <v>6851.5014609999998</v>
          </cell>
        </row>
        <row r="26">
          <cell r="B26" t="str">
            <v>Memo: Value of SoftBank Current Ownership</v>
          </cell>
          <cell r="F26" t="e">
            <v>#VALUE!</v>
          </cell>
          <cell r="G26">
            <v>692.31073200000003</v>
          </cell>
          <cell r="H26">
            <v>923.08097600000008</v>
          </cell>
          <cell r="I26">
            <v>1153.85122</v>
          </cell>
          <cell r="J26">
            <v>1384.6214640000001</v>
          </cell>
          <cell r="K26">
            <v>1615.3917080000001</v>
          </cell>
          <cell r="L26">
            <v>1846.1619520000002</v>
          </cell>
          <cell r="M26">
            <v>2076.9321960000002</v>
          </cell>
          <cell r="N26">
            <v>2307.70244</v>
          </cell>
          <cell r="O26">
            <v>2538.4726840000003</v>
          </cell>
          <cell r="P26">
            <v>2769.2429280000001</v>
          </cell>
          <cell r="Q26">
            <v>3000.0131720000004</v>
          </cell>
        </row>
        <row r="27">
          <cell r="B27" t="str">
            <v>Memo: Value of Pro Forma SoftBank Ownership</v>
          </cell>
          <cell r="F27" t="e">
            <v>#VALUE!</v>
          </cell>
          <cell r="G27">
            <v>2342.3107319999999</v>
          </cell>
          <cell r="H27">
            <v>2573.0809760000002</v>
          </cell>
          <cell r="I27">
            <v>2803.8512200000005</v>
          </cell>
          <cell r="J27">
            <v>3034.6214640000003</v>
          </cell>
          <cell r="K27">
            <v>3265.3917080000001</v>
          </cell>
          <cell r="L27">
            <v>3496.1619520000004</v>
          </cell>
          <cell r="M27">
            <v>3726.9321960000002</v>
          </cell>
          <cell r="N27">
            <v>3957.7024400000005</v>
          </cell>
          <cell r="O27">
            <v>4188.4726840000003</v>
          </cell>
          <cell r="P27">
            <v>4419.2429280000006</v>
          </cell>
          <cell r="Q27">
            <v>4650.0131720000008</v>
          </cell>
        </row>
        <row r="29">
          <cell r="B29" t="str">
            <v>(+) Debt</v>
          </cell>
          <cell r="F29">
            <v>3861</v>
          </cell>
          <cell r="G29">
            <v>1474.125</v>
          </cell>
          <cell r="H29">
            <v>1474.125</v>
          </cell>
          <cell r="I29">
            <v>1474.125</v>
          </cell>
          <cell r="J29">
            <v>1474.125</v>
          </cell>
          <cell r="K29">
            <v>1474.125</v>
          </cell>
          <cell r="L29">
            <v>1474.125</v>
          </cell>
          <cell r="M29">
            <v>1474.125</v>
          </cell>
          <cell r="N29">
            <v>1474.125</v>
          </cell>
          <cell r="O29">
            <v>1474.125</v>
          </cell>
          <cell r="P29">
            <v>1474.125</v>
          </cell>
          <cell r="Q29">
            <v>1474.125</v>
          </cell>
        </row>
        <row r="30">
          <cell r="B30" t="str">
            <v>(-) Cash</v>
          </cell>
          <cell r="F30">
            <v>-446.98606891019745</v>
          </cell>
          <cell r="G30">
            <v>-396.98606891019745</v>
          </cell>
          <cell r="H30">
            <v>-396.98606891019745</v>
          </cell>
          <cell r="I30">
            <v>-396.98606891019745</v>
          </cell>
          <cell r="J30">
            <v>-396.98606891019745</v>
          </cell>
          <cell r="K30">
            <v>-396.98606891019745</v>
          </cell>
          <cell r="L30">
            <v>-396.98606891019745</v>
          </cell>
          <cell r="M30">
            <v>-396.98606891019745</v>
          </cell>
          <cell r="N30">
            <v>-396.98606891019745</v>
          </cell>
          <cell r="O30">
            <v>-396.98606891019745</v>
          </cell>
          <cell r="P30">
            <v>-396.98606891019745</v>
          </cell>
          <cell r="Q30">
            <v>-396.98606891019745</v>
          </cell>
        </row>
        <row r="31">
          <cell r="B31" t="str">
            <v>(+) Other TEV Adjustments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J31" t="e">
            <v>#VALUE!</v>
          </cell>
          <cell r="K31" t="e">
            <v>#VALUE!</v>
          </cell>
          <cell r="L31" t="e">
            <v>#VALUE!</v>
          </cell>
          <cell r="M31" t="e">
            <v>#VALUE!</v>
          </cell>
          <cell r="N31" t="e">
            <v>#VALUE!</v>
          </cell>
          <cell r="O31" t="e">
            <v>#VALUE!</v>
          </cell>
          <cell r="P31" t="e">
            <v>#VALUE!</v>
          </cell>
          <cell r="Q31" t="e">
            <v>#VALUE!</v>
          </cell>
        </row>
        <row r="32">
          <cell r="B32" t="str">
            <v>Implied Total Enterprise Value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J32" t="e">
            <v>#VALUE!</v>
          </cell>
          <cell r="K32" t="e">
            <v>#VALUE!</v>
          </cell>
          <cell r="L32" t="e">
            <v>#VALUE!</v>
          </cell>
          <cell r="M32" t="e">
            <v>#VALUE!</v>
          </cell>
          <cell r="N32" t="e">
            <v>#VALUE!</v>
          </cell>
          <cell r="O32" t="e">
            <v>#VALUE!</v>
          </cell>
          <cell r="P32" t="e">
            <v>#VALUE!</v>
          </cell>
          <cell r="Q32" t="e">
            <v>#VALUE!</v>
          </cell>
        </row>
        <row r="34">
          <cell r="B34" t="str">
            <v>Trading Multiples</v>
          </cell>
          <cell r="E34" t="str">
            <v>Metric</v>
          </cell>
        </row>
        <row r="35">
          <cell r="B35" t="str">
            <v>TEV / 2023E Mgmt. Adj. EBITDA</v>
          </cell>
          <cell r="E35">
            <v>246.61279402553947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J35" t="e">
            <v>#VALUE!</v>
          </cell>
          <cell r="K35" t="e">
            <v>#VALUE!</v>
          </cell>
          <cell r="L35" t="e">
            <v>#VALUE!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</row>
        <row r="36">
          <cell r="B36" t="str">
            <v>TEV / 2024E Mgmt. Adj. EBITDA</v>
          </cell>
          <cell r="E36">
            <v>770.8405731287711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  <cell r="L36" t="e">
            <v>#VALUE!</v>
          </cell>
          <cell r="M36" t="e">
            <v>#VALUE!</v>
          </cell>
          <cell r="N36" t="e">
            <v>#VALUE!</v>
          </cell>
          <cell r="O36" t="e">
            <v>#VALUE!</v>
          </cell>
          <cell r="P36" t="e">
            <v>#VALUE!</v>
          </cell>
          <cell r="Q36" t="e">
            <v>#VALUE!</v>
          </cell>
        </row>
        <row r="39">
          <cell r="B39" t="str">
            <v>Share Count Build</v>
          </cell>
        </row>
        <row r="41">
          <cell r="B41" t="str">
            <v>Equitizing Unsecured Notes</v>
          </cell>
          <cell r="F41">
            <v>0</v>
          </cell>
          <cell r="G41">
            <v>1650</v>
          </cell>
          <cell r="H41">
            <v>1650</v>
          </cell>
          <cell r="I41">
            <v>1650</v>
          </cell>
          <cell r="J41">
            <v>1650</v>
          </cell>
          <cell r="K41">
            <v>1650</v>
          </cell>
          <cell r="L41">
            <v>1650</v>
          </cell>
          <cell r="M41">
            <v>1650</v>
          </cell>
          <cell r="N41">
            <v>1650</v>
          </cell>
          <cell r="O41">
            <v>1650</v>
          </cell>
          <cell r="P41">
            <v>1650</v>
          </cell>
          <cell r="Q41">
            <v>1650</v>
          </cell>
        </row>
        <row r="42">
          <cell r="B42" t="str">
            <v>Shares Issued Upon Conversion</v>
          </cell>
          <cell r="F42">
            <v>0</v>
          </cell>
          <cell r="G42">
            <v>1100</v>
          </cell>
          <cell r="H42">
            <v>825</v>
          </cell>
          <cell r="I42">
            <v>660</v>
          </cell>
          <cell r="J42">
            <v>550</v>
          </cell>
          <cell r="K42">
            <v>471.42857142857144</v>
          </cell>
          <cell r="L42">
            <v>412.5</v>
          </cell>
          <cell r="M42">
            <v>366.66666666666669</v>
          </cell>
          <cell r="N42">
            <v>330</v>
          </cell>
          <cell r="O42">
            <v>300</v>
          </cell>
          <cell r="P42">
            <v>275</v>
          </cell>
          <cell r="Q42">
            <v>253.84615384615384</v>
          </cell>
        </row>
        <row r="43">
          <cell r="B43" t="str">
            <v>Existing Class A Stock</v>
          </cell>
          <cell r="F43">
            <v>708.05626099999995</v>
          </cell>
          <cell r="G43">
            <v>708.05626099999995</v>
          </cell>
          <cell r="H43">
            <v>708.05626099999995</v>
          </cell>
          <cell r="I43">
            <v>708.05626099999995</v>
          </cell>
          <cell r="J43">
            <v>708.05626099999995</v>
          </cell>
          <cell r="K43">
            <v>708.05626099999995</v>
          </cell>
          <cell r="L43">
            <v>708.05626099999995</v>
          </cell>
          <cell r="M43">
            <v>708.05626099999995</v>
          </cell>
          <cell r="N43">
            <v>708.05626099999995</v>
          </cell>
          <cell r="O43">
            <v>708.05626099999995</v>
          </cell>
          <cell r="P43">
            <v>708.05626099999995</v>
          </cell>
          <cell r="Q43">
            <v>708.05626099999995</v>
          </cell>
        </row>
        <row r="44">
          <cell r="B44" t="str">
            <v>Existing Class C Stock</v>
          </cell>
          <cell r="F44">
            <v>19.938089000000002</v>
          </cell>
          <cell r="G44">
            <v>19.938089000000002</v>
          </cell>
          <cell r="H44">
            <v>19.938089000000002</v>
          </cell>
          <cell r="I44">
            <v>19.938089000000002</v>
          </cell>
          <cell r="J44">
            <v>19.938089000000002</v>
          </cell>
          <cell r="K44">
            <v>19.938089000000002</v>
          </cell>
          <cell r="L44">
            <v>19.938089000000002</v>
          </cell>
          <cell r="M44">
            <v>19.938089000000002</v>
          </cell>
          <cell r="N44">
            <v>19.938089000000002</v>
          </cell>
          <cell r="O44">
            <v>19.938089000000002</v>
          </cell>
          <cell r="P44">
            <v>19.938089000000002</v>
          </cell>
          <cell r="Q44">
            <v>19.938089000000002</v>
          </cell>
        </row>
        <row r="45">
          <cell r="B45" t="str">
            <v>SoftBank Warrants</v>
          </cell>
          <cell r="F45">
            <v>56.114522000000001</v>
          </cell>
          <cell r="G45">
            <v>56.114522000000001</v>
          </cell>
          <cell r="H45">
            <v>56.114522000000001</v>
          </cell>
          <cell r="I45">
            <v>56.114522000000001</v>
          </cell>
          <cell r="J45">
            <v>56.114522000000001</v>
          </cell>
          <cell r="K45">
            <v>56.114522000000001</v>
          </cell>
          <cell r="L45">
            <v>56.114522000000001</v>
          </cell>
          <cell r="M45">
            <v>56.114522000000001</v>
          </cell>
          <cell r="N45">
            <v>56.114522000000001</v>
          </cell>
          <cell r="O45">
            <v>56.114522000000001</v>
          </cell>
          <cell r="P45">
            <v>56.114522000000001</v>
          </cell>
          <cell r="Q45">
            <v>56.114522000000001</v>
          </cell>
        </row>
        <row r="46">
          <cell r="B46" t="str">
            <v>RSUs</v>
          </cell>
          <cell r="F46">
            <v>16.122122000000001</v>
          </cell>
          <cell r="G46">
            <v>16.122122000000001</v>
          </cell>
          <cell r="H46">
            <v>16.122122000000001</v>
          </cell>
          <cell r="I46">
            <v>16.122122000000001</v>
          </cell>
          <cell r="J46">
            <v>16.122122000000001</v>
          </cell>
          <cell r="K46">
            <v>16.122122000000001</v>
          </cell>
          <cell r="L46">
            <v>16.122122000000001</v>
          </cell>
          <cell r="M46">
            <v>16.122122000000001</v>
          </cell>
          <cell r="N46">
            <v>16.122122000000001</v>
          </cell>
          <cell r="O46">
            <v>16.122122000000001</v>
          </cell>
          <cell r="P46">
            <v>16.122122000000001</v>
          </cell>
          <cell r="Q46">
            <v>16.122122000000001</v>
          </cell>
        </row>
        <row r="47">
          <cell r="B47" t="str">
            <v>PF Fully Diluted Share Count</v>
          </cell>
          <cell r="F47">
            <v>800.2309939999999</v>
          </cell>
          <cell r="G47">
            <v>1900.230994</v>
          </cell>
          <cell r="H47">
            <v>1625.230994</v>
          </cell>
          <cell r="I47">
            <v>1460.230994</v>
          </cell>
          <cell r="J47">
            <v>1350.230994</v>
          </cell>
          <cell r="K47">
            <v>1271.6595654285713</v>
          </cell>
          <cell r="L47">
            <v>1212.730994</v>
          </cell>
          <cell r="M47">
            <v>1166.8976606666668</v>
          </cell>
          <cell r="N47">
            <v>1130.230994</v>
          </cell>
          <cell r="O47">
            <v>1100.230994</v>
          </cell>
          <cell r="P47">
            <v>1075.230994</v>
          </cell>
          <cell r="Q47">
            <v>1054.0771478461538</v>
          </cell>
        </row>
        <row r="49">
          <cell r="B49" t="str">
            <v>Equitizing Notes % of PF Share Count</v>
          </cell>
          <cell r="G49">
            <v>0.57887699099386436</v>
          </cell>
          <cell r="H49">
            <v>0.50762014940997369</v>
          </cell>
          <cell r="I49">
            <v>0.45198328395431936</v>
          </cell>
          <cell r="J49">
            <v>0.40733770920977691</v>
          </cell>
          <cell r="K49">
            <v>0.37071916434623114</v>
          </cell>
          <cell r="L49">
            <v>0.34014138505641262</v>
          </cell>
          <cell r="M49">
            <v>0.31422349964879037</v>
          </cell>
          <cell r="N49">
            <v>0.29197571270992767</v>
          </cell>
          <cell r="O49">
            <v>0.27267001351172626</v>
          </cell>
          <cell r="P49">
            <v>0.25575899647104111</v>
          </cell>
          <cell r="Q49">
            <v>0.24082312605377112</v>
          </cell>
        </row>
        <row r="50">
          <cell r="B50" t="str">
            <v>Memo: SoftBank Current Ownership (C/S + Warrants)</v>
          </cell>
          <cell r="G50">
            <v>0.57675907514274571</v>
          </cell>
        </row>
        <row r="51">
          <cell r="B51" t="str">
            <v>Memo: SoftBank PF Ownership (C/S + Warrants + New Issue)</v>
          </cell>
          <cell r="G51">
            <v>0.82176350818957333</v>
          </cell>
          <cell r="H51">
            <v>0.79160469665520061</v>
          </cell>
          <cell r="I51">
            <v>0.7680568982635908</v>
          </cell>
          <cell r="J51">
            <v>0.74916106391792703</v>
          </cell>
          <cell r="K51">
            <v>0.73366259712295301</v>
          </cell>
          <cell r="L51">
            <v>0.72072082953624927</v>
          </cell>
          <cell r="M51">
            <v>0.70975131974598282</v>
          </cell>
          <cell r="N51">
            <v>0.70033514582595147</v>
          </cell>
          <cell r="O51">
            <v>0.69216418384228873</v>
          </cell>
          <cell r="P51">
            <v>0.6850067493497124</v>
          </cell>
          <cell r="Q51">
            <v>0.67868527774075893</v>
          </cell>
        </row>
        <row r="53">
          <cell r="B53" t="str">
            <v>Memo:</v>
          </cell>
        </row>
        <row r="54">
          <cell r="B54" t="str">
            <v xml:space="preserve">SoftBank Investment Advisors (UK) - </v>
          </cell>
          <cell r="F54">
            <v>81.077917999999997</v>
          </cell>
          <cell r="G54">
            <v>81.077917999999997</v>
          </cell>
          <cell r="H54">
            <v>81.077917999999997</v>
          </cell>
          <cell r="I54">
            <v>81.077917999999997</v>
          </cell>
          <cell r="J54">
            <v>81.077917999999997</v>
          </cell>
          <cell r="K54">
            <v>81.077917999999997</v>
          </cell>
          <cell r="L54">
            <v>81.077917999999997</v>
          </cell>
          <cell r="M54">
            <v>81.077917999999997</v>
          </cell>
          <cell r="N54">
            <v>81.077917999999997</v>
          </cell>
          <cell r="O54">
            <v>81.077917999999997</v>
          </cell>
          <cell r="P54">
            <v>81.077917999999997</v>
          </cell>
          <cell r="Q54">
            <v>81.077917999999997</v>
          </cell>
          <cell r="R54">
            <v>81.077917999999997</v>
          </cell>
        </row>
        <row r="55">
          <cell r="B55" t="str">
            <v>SB Global Advisors Ltd (UK(</v>
          </cell>
          <cell r="F55">
            <v>324.34804800000001</v>
          </cell>
          <cell r="G55">
            <v>324.34804800000001</v>
          </cell>
          <cell r="H55">
            <v>324.34804800000001</v>
          </cell>
          <cell r="I55">
            <v>324.34804800000001</v>
          </cell>
          <cell r="J55">
            <v>324.34804800000001</v>
          </cell>
          <cell r="K55">
            <v>324.34804800000001</v>
          </cell>
          <cell r="L55">
            <v>324.34804800000001</v>
          </cell>
          <cell r="M55">
            <v>324.34804800000001</v>
          </cell>
          <cell r="N55">
            <v>324.34804800000001</v>
          </cell>
          <cell r="O55">
            <v>324.34804800000001</v>
          </cell>
          <cell r="P55">
            <v>324.34804800000001</v>
          </cell>
          <cell r="Q55">
            <v>324.34804800000001</v>
          </cell>
          <cell r="R55">
            <v>324.34804800000001</v>
          </cell>
        </row>
        <row r="56">
          <cell r="B56" t="str">
            <v>Total SoftBank WeWork Class A Shares</v>
          </cell>
          <cell r="F56">
            <v>405.42596600000002</v>
          </cell>
          <cell r="G56">
            <v>405.42596600000002</v>
          </cell>
          <cell r="H56">
            <v>405.42596600000002</v>
          </cell>
          <cell r="I56">
            <v>405.42596600000002</v>
          </cell>
          <cell r="J56">
            <v>405.42596600000002</v>
          </cell>
          <cell r="K56">
            <v>405.42596600000002</v>
          </cell>
          <cell r="L56">
            <v>405.42596600000002</v>
          </cell>
          <cell r="M56">
            <v>405.42596600000002</v>
          </cell>
          <cell r="N56">
            <v>405.42596600000002</v>
          </cell>
          <cell r="O56">
            <v>405.42596600000002</v>
          </cell>
          <cell r="P56">
            <v>405.42596600000002</v>
          </cell>
          <cell r="Q56">
            <v>405.42596600000002</v>
          </cell>
          <cell r="R56">
            <v>405.42596600000002</v>
          </cell>
        </row>
        <row r="57">
          <cell r="B57" t="str">
            <v>(+) SoftBank Warrants</v>
          </cell>
          <cell r="F57">
            <v>56.114522000000001</v>
          </cell>
          <cell r="G57">
            <v>56.114522000000001</v>
          </cell>
          <cell r="H57">
            <v>56.114522000000001</v>
          </cell>
          <cell r="I57">
            <v>56.114522000000001</v>
          </cell>
          <cell r="J57">
            <v>56.114522000000001</v>
          </cell>
          <cell r="K57">
            <v>56.114522000000001</v>
          </cell>
          <cell r="L57">
            <v>56.114522000000001</v>
          </cell>
          <cell r="M57">
            <v>56.114522000000001</v>
          </cell>
          <cell r="N57">
            <v>56.114522000000001</v>
          </cell>
          <cell r="O57">
            <v>56.114522000000001</v>
          </cell>
          <cell r="P57">
            <v>56.114522000000001</v>
          </cell>
          <cell r="Q57">
            <v>56.114522000000001</v>
          </cell>
          <cell r="R57">
            <v>56.114522000000001</v>
          </cell>
        </row>
        <row r="58">
          <cell r="B58" t="str">
            <v>Implied Total SoftBank Shares</v>
          </cell>
          <cell r="F58">
            <v>461.54048800000004</v>
          </cell>
          <cell r="G58">
            <v>461.54048800000004</v>
          </cell>
          <cell r="H58">
            <v>461.54048800000004</v>
          </cell>
          <cell r="I58">
            <v>461.54048800000004</v>
          </cell>
          <cell r="J58">
            <v>461.54048800000004</v>
          </cell>
          <cell r="K58">
            <v>461.54048800000004</v>
          </cell>
          <cell r="L58">
            <v>461.54048800000004</v>
          </cell>
          <cell r="M58">
            <v>461.54048800000004</v>
          </cell>
          <cell r="N58">
            <v>461.54048800000004</v>
          </cell>
          <cell r="O58">
            <v>461.54048800000004</v>
          </cell>
          <cell r="P58">
            <v>461.54048800000004</v>
          </cell>
          <cell r="Q58">
            <v>461.54048800000004</v>
          </cell>
          <cell r="R58">
            <v>461.54048800000004</v>
          </cell>
        </row>
        <row r="59">
          <cell r="B59" t="str">
            <v>% Current Ownership</v>
          </cell>
          <cell r="F59">
            <v>0.57675907514274571</v>
          </cell>
          <cell r="G59">
            <v>0.57675907514274571</v>
          </cell>
          <cell r="H59">
            <v>0.57675907514274571</v>
          </cell>
          <cell r="I59">
            <v>0.57675907514274571</v>
          </cell>
          <cell r="J59">
            <v>0.57675907514274571</v>
          </cell>
          <cell r="K59">
            <v>0.57675907514274571</v>
          </cell>
          <cell r="L59">
            <v>0.57675907514274571</v>
          </cell>
          <cell r="M59">
            <v>0.57675907514274571</v>
          </cell>
          <cell r="N59">
            <v>0.57675907514274571</v>
          </cell>
          <cell r="O59">
            <v>0.57675907514274571</v>
          </cell>
          <cell r="P59">
            <v>0.57675907514274571</v>
          </cell>
          <cell r="Q59">
            <v>0.57675907514274571</v>
          </cell>
          <cell r="R59" t="e">
            <v>#DIV/0!</v>
          </cell>
        </row>
        <row r="60">
          <cell r="B60" t="str">
            <v>(+) New Shares Issued to SoftBank</v>
          </cell>
          <cell r="F60">
            <v>0</v>
          </cell>
          <cell r="G60">
            <v>1100</v>
          </cell>
          <cell r="H60">
            <v>825</v>
          </cell>
          <cell r="I60">
            <v>660</v>
          </cell>
          <cell r="J60">
            <v>550</v>
          </cell>
          <cell r="K60">
            <v>471.42857142857144</v>
          </cell>
          <cell r="L60">
            <v>412.5</v>
          </cell>
          <cell r="M60">
            <v>366.66666666666669</v>
          </cell>
          <cell r="N60">
            <v>330</v>
          </cell>
          <cell r="O60">
            <v>300</v>
          </cell>
          <cell r="P60">
            <v>275</v>
          </cell>
          <cell r="Q60">
            <v>253.84615384615384</v>
          </cell>
          <cell r="R60">
            <v>0</v>
          </cell>
        </row>
        <row r="61">
          <cell r="B61" t="str">
            <v>Implied PF SoftBank Shares</v>
          </cell>
          <cell r="F61">
            <v>461.54048800000004</v>
          </cell>
          <cell r="G61">
            <v>1561.5404880000001</v>
          </cell>
          <cell r="H61">
            <v>1286.5404880000001</v>
          </cell>
          <cell r="I61">
            <v>1121.5404880000001</v>
          </cell>
          <cell r="J61">
            <v>1011.5404880000001</v>
          </cell>
          <cell r="K61">
            <v>932.96905942857143</v>
          </cell>
          <cell r="L61">
            <v>874.0404880000001</v>
          </cell>
          <cell r="M61">
            <v>828.20715466666672</v>
          </cell>
          <cell r="N61">
            <v>791.5404880000001</v>
          </cell>
          <cell r="O61">
            <v>761.5404880000001</v>
          </cell>
          <cell r="P61">
            <v>736.5404880000001</v>
          </cell>
          <cell r="Q61">
            <v>715.38664184615391</v>
          </cell>
          <cell r="R61">
            <v>461.54048800000004</v>
          </cell>
        </row>
        <row r="62">
          <cell r="B62" t="str">
            <v>% PF Ownership</v>
          </cell>
          <cell r="F62">
            <v>0.57675907514274571</v>
          </cell>
          <cell r="G62">
            <v>0.82176350818957333</v>
          </cell>
          <cell r="H62">
            <v>0.79160469665520061</v>
          </cell>
          <cell r="I62">
            <v>0.7680568982635908</v>
          </cell>
          <cell r="J62">
            <v>0.74916106391792703</v>
          </cell>
          <cell r="K62">
            <v>0.73366259712295301</v>
          </cell>
          <cell r="L62">
            <v>0.72072082953624927</v>
          </cell>
          <cell r="M62">
            <v>0.70975131974598282</v>
          </cell>
          <cell r="N62">
            <v>0.70033514582595147</v>
          </cell>
          <cell r="O62">
            <v>0.69216418384228873</v>
          </cell>
          <cell r="P62">
            <v>0.6850067493497124</v>
          </cell>
          <cell r="Q62">
            <v>0.67868527774075893</v>
          </cell>
          <cell r="R62" t="e">
            <v>#DIV/0!</v>
          </cell>
        </row>
      </sheetData>
      <sheetData sheetId="21">
        <row r="3">
          <cell r="B3" t="str">
            <v>7.875% 2L Exchange Notes</v>
          </cell>
        </row>
        <row r="5">
          <cell r="E5" t="str">
            <v>Illustrative Yield</v>
          </cell>
        </row>
        <row r="6">
          <cell r="E6">
            <v>0.1</v>
          </cell>
          <cell r="F6">
            <v>0.11</v>
          </cell>
          <cell r="G6">
            <v>0.12</v>
          </cell>
          <cell r="H6">
            <v>0.13</v>
          </cell>
          <cell r="I6">
            <v>0.14000000000000001</v>
          </cell>
          <cell r="J6">
            <v>0.15000000000000002</v>
          </cell>
          <cell r="K6">
            <v>0.16000000000000003</v>
          </cell>
          <cell r="L6">
            <v>0.17000000000000004</v>
          </cell>
          <cell r="M6">
            <v>0.18000000000000005</v>
          </cell>
          <cell r="N6">
            <v>0.19000000000000006</v>
          </cell>
          <cell r="O6">
            <v>0.20000000000000007</v>
          </cell>
        </row>
        <row r="7">
          <cell r="B7" t="str">
            <v>Illustrative Coupon</v>
          </cell>
          <cell r="E7">
            <v>0.11</v>
          </cell>
          <cell r="F7">
            <v>0.11</v>
          </cell>
          <cell r="G7">
            <v>0.11</v>
          </cell>
          <cell r="H7">
            <v>0.11</v>
          </cell>
          <cell r="I7">
            <v>0.11</v>
          </cell>
          <cell r="J7">
            <v>0.11</v>
          </cell>
          <cell r="K7">
            <v>0.11</v>
          </cell>
          <cell r="L7">
            <v>0.11</v>
          </cell>
          <cell r="M7">
            <v>0.11</v>
          </cell>
          <cell r="N7">
            <v>0.11</v>
          </cell>
          <cell r="O7">
            <v>0.11</v>
          </cell>
        </row>
        <row r="8">
          <cell r="B8" t="str">
            <v>Illustrative Closing Date</v>
          </cell>
          <cell r="E8">
            <v>45016</v>
          </cell>
          <cell r="F8">
            <v>45016</v>
          </cell>
          <cell r="G8">
            <v>45016</v>
          </cell>
          <cell r="H8">
            <v>45016</v>
          </cell>
          <cell r="I8">
            <v>45016</v>
          </cell>
          <cell r="J8">
            <v>45016</v>
          </cell>
          <cell r="K8">
            <v>45016</v>
          </cell>
          <cell r="L8">
            <v>45016</v>
          </cell>
          <cell r="M8">
            <v>45016</v>
          </cell>
          <cell r="N8">
            <v>45016</v>
          </cell>
          <cell r="O8">
            <v>45016</v>
          </cell>
        </row>
        <row r="9">
          <cell r="B9" t="str">
            <v>Illustrative Maturity Date</v>
          </cell>
          <cell r="E9">
            <v>46614</v>
          </cell>
          <cell r="F9">
            <v>46614</v>
          </cell>
          <cell r="G9">
            <v>46614</v>
          </cell>
          <cell r="H9">
            <v>46614</v>
          </cell>
          <cell r="I9">
            <v>46614</v>
          </cell>
          <cell r="J9">
            <v>46614</v>
          </cell>
          <cell r="K9">
            <v>46614</v>
          </cell>
          <cell r="L9">
            <v>46614</v>
          </cell>
          <cell r="M9">
            <v>46614</v>
          </cell>
          <cell r="N9">
            <v>46614</v>
          </cell>
          <cell r="O9">
            <v>46614</v>
          </cell>
        </row>
        <row r="10">
          <cell r="B10" t="str">
            <v>Trading Price</v>
          </cell>
          <cell r="E10">
            <v>103.49842413595839</v>
          </cell>
          <cell r="F10">
            <v>99.990678332091065</v>
          </cell>
          <cell r="G10">
            <v>96.625978594825369</v>
          </cell>
          <cell r="H10">
            <v>93.39795866047227</v>
          </cell>
          <cell r="I10">
            <v>90.30055400186815</v>
          </cell>
          <cell r="J10">
            <v>87.327986748496144</v>
          </cell>
          <cell r="K10">
            <v>84.474751396971001</v>
          </cell>
          <cell r="L10">
            <v>81.735601268599495</v>
          </cell>
          <cell r="M10">
            <v>79.10553567320656</v>
          </cell>
          <cell r="N10">
            <v>76.579787740732414</v>
          </cell>
          <cell r="O10">
            <v>74.153812884298347</v>
          </cell>
        </row>
        <row r="11">
          <cell r="B11" t="str">
            <v>Exchange Price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</row>
        <row r="12">
          <cell r="B12" t="str">
            <v xml:space="preserve"> Trading Price x Exchange Price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</row>
        <row r="14">
          <cell r="B14" t="str">
            <v>Premium to Current Trading Price of 53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</row>
        <row r="16">
          <cell r="B16" t="str">
            <v>Sensitivities: Premium to Current Trading Price of 53 at Various Exchange Prices</v>
          </cell>
        </row>
        <row r="17">
          <cell r="B17" t="str">
            <v>Exchange Price: 60.0</v>
          </cell>
          <cell r="E17">
            <v>9.1320544815750324</v>
          </cell>
          <cell r="F17">
            <v>7.0274069992546444</v>
          </cell>
          <cell r="G17">
            <v>5.0085871568952172</v>
          </cell>
          <cell r="H17">
            <v>3.0717751962833617</v>
          </cell>
          <cell r="I17">
            <v>1.213332401120887</v>
          </cell>
          <cell r="J17">
            <v>-0.57020795090231502</v>
          </cell>
          <cell r="K17">
            <v>-2.2821491618174008</v>
          </cell>
          <cell r="L17">
            <v>-3.9256392388403043</v>
          </cell>
          <cell r="M17">
            <v>-5.5036785960760639</v>
          </cell>
          <cell r="N17">
            <v>-7.0191273555605491</v>
          </cell>
          <cell r="O17">
            <v>-8.4747122694209907</v>
          </cell>
        </row>
        <row r="18">
          <cell r="B18" t="str">
            <v>Exchange Price: 70.0</v>
          </cell>
          <cell r="E18">
            <v>19.481896895170877</v>
          </cell>
          <cell r="F18">
            <v>17.026474832463748</v>
          </cell>
          <cell r="G18">
            <v>14.671185016377763</v>
          </cell>
          <cell r="H18">
            <v>12.411571062330594</v>
          </cell>
          <cell r="I18">
            <v>10.243387801307705</v>
          </cell>
          <cell r="J18">
            <v>8.1625907239473037</v>
          </cell>
          <cell r="K18">
            <v>6.1653259778797036</v>
          </cell>
          <cell r="L18">
            <v>4.2479208880196495</v>
          </cell>
          <cell r="M18">
            <v>2.4068749712445978</v>
          </cell>
          <cell r="N18">
            <v>0.63885141851269367</v>
          </cell>
          <cell r="O18">
            <v>-1.059330980991156</v>
          </cell>
        </row>
        <row r="19">
          <cell r="B19" t="str">
            <v>Exchange Price: 90.0</v>
          </cell>
          <cell r="E19">
            <v>40.181581722362537</v>
          </cell>
          <cell r="F19">
            <v>37.02461049888197</v>
          </cell>
          <cell r="G19">
            <v>33.996380735342839</v>
          </cell>
          <cell r="H19">
            <v>31.091162794425045</v>
          </cell>
          <cell r="I19">
            <v>28.303498601681341</v>
          </cell>
          <cell r="J19">
            <v>25.628188073646527</v>
          </cell>
          <cell r="K19">
            <v>23.060276257273898</v>
          </cell>
          <cell r="L19">
            <v>20.595041141739543</v>
          </cell>
          <cell r="M19">
            <v>18.2279821058859</v>
          </cell>
          <cell r="N19">
            <v>15.954808966659172</v>
          </cell>
          <cell r="O19">
            <v>13.771431595868521</v>
          </cell>
        </row>
        <row r="21">
          <cell r="B21" t="str">
            <v>5.00% 2L Exchange Notes</v>
          </cell>
        </row>
        <row r="23">
          <cell r="E23" t="str">
            <v>Illustrative Yield</v>
          </cell>
        </row>
        <row r="24">
          <cell r="E24">
            <v>0.1</v>
          </cell>
          <cell r="F24">
            <v>0.11</v>
          </cell>
          <cell r="G24">
            <v>0.12</v>
          </cell>
          <cell r="H24">
            <v>0.13</v>
          </cell>
          <cell r="I24">
            <v>0.14000000000000001</v>
          </cell>
          <cell r="J24">
            <v>0.15000000000000002</v>
          </cell>
          <cell r="K24">
            <v>0.16000000000000003</v>
          </cell>
          <cell r="L24">
            <v>0.17000000000000004</v>
          </cell>
          <cell r="M24">
            <v>0.18000000000000005</v>
          </cell>
          <cell r="N24">
            <v>0.19000000000000006</v>
          </cell>
          <cell r="O24">
            <v>0.20000000000000007</v>
          </cell>
        </row>
        <row r="25">
          <cell r="B25" t="str">
            <v>Illustrative Coupon</v>
          </cell>
          <cell r="E25">
            <v>0.11</v>
          </cell>
          <cell r="F25">
            <v>0.11</v>
          </cell>
          <cell r="G25">
            <v>0.11</v>
          </cell>
          <cell r="H25">
            <v>0.11</v>
          </cell>
          <cell r="I25">
            <v>0.11</v>
          </cell>
          <cell r="J25">
            <v>0.11</v>
          </cell>
          <cell r="K25">
            <v>0.11</v>
          </cell>
          <cell r="L25">
            <v>0.11</v>
          </cell>
          <cell r="M25">
            <v>0.11</v>
          </cell>
          <cell r="N25">
            <v>0.11</v>
          </cell>
          <cell r="O25">
            <v>0.11</v>
          </cell>
        </row>
        <row r="26">
          <cell r="B26" t="str">
            <v>Illustrative Closing Date</v>
          </cell>
          <cell r="E26">
            <v>45016</v>
          </cell>
          <cell r="F26">
            <v>45016</v>
          </cell>
          <cell r="G26">
            <v>45016</v>
          </cell>
          <cell r="H26">
            <v>45016</v>
          </cell>
          <cell r="I26">
            <v>45016</v>
          </cell>
          <cell r="J26">
            <v>45016</v>
          </cell>
          <cell r="K26">
            <v>45016</v>
          </cell>
          <cell r="L26">
            <v>45016</v>
          </cell>
          <cell r="M26">
            <v>45016</v>
          </cell>
          <cell r="N26">
            <v>45016</v>
          </cell>
          <cell r="O26">
            <v>45016</v>
          </cell>
        </row>
        <row r="27">
          <cell r="B27" t="str">
            <v>Illustrative Maturity Date</v>
          </cell>
          <cell r="E27">
            <v>46614</v>
          </cell>
          <cell r="F27">
            <v>46614</v>
          </cell>
          <cell r="G27">
            <v>46614</v>
          </cell>
          <cell r="H27">
            <v>46614</v>
          </cell>
          <cell r="I27">
            <v>46614</v>
          </cell>
          <cell r="J27">
            <v>46614</v>
          </cell>
          <cell r="K27">
            <v>46614</v>
          </cell>
          <cell r="L27">
            <v>46614</v>
          </cell>
          <cell r="M27">
            <v>46614</v>
          </cell>
          <cell r="N27">
            <v>46614</v>
          </cell>
          <cell r="O27">
            <v>46614</v>
          </cell>
        </row>
        <row r="28">
          <cell r="B28" t="str">
            <v>Trading Price</v>
          </cell>
          <cell r="E28">
            <v>103.49842413595839</v>
          </cell>
          <cell r="F28">
            <v>99.990678332091065</v>
          </cell>
          <cell r="G28">
            <v>96.625978594825369</v>
          </cell>
          <cell r="H28">
            <v>93.39795866047227</v>
          </cell>
          <cell r="I28">
            <v>90.30055400186815</v>
          </cell>
          <cell r="J28">
            <v>87.327986748496144</v>
          </cell>
          <cell r="K28">
            <v>84.474751396971001</v>
          </cell>
          <cell r="L28">
            <v>81.735601268599495</v>
          </cell>
          <cell r="M28">
            <v>79.10553567320656</v>
          </cell>
          <cell r="N28">
            <v>76.579787740732414</v>
          </cell>
          <cell r="O28">
            <v>74.153812884298347</v>
          </cell>
        </row>
        <row r="29">
          <cell r="B29" t="str">
            <v>Exchange Price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</row>
        <row r="30">
          <cell r="B30" t="str">
            <v xml:space="preserve"> Trading Price x Exchange Price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</row>
        <row r="32">
          <cell r="B32" t="str">
            <v>Premium to Current Trading Price of 45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</row>
        <row r="34">
          <cell r="B34" t="str">
            <v>Sensitivities: Premium to Current Trading Price of 45 at Various Exchange Prices</v>
          </cell>
        </row>
        <row r="35">
          <cell r="B35" t="str">
            <v>Exchange Price: 50.0</v>
          </cell>
          <cell r="E35">
            <v>6.8742120679791938</v>
          </cell>
          <cell r="F35">
            <v>5.1203391660455324</v>
          </cell>
          <cell r="G35">
            <v>3.4379892974126847</v>
          </cell>
          <cell r="H35">
            <v>1.8239793302361349</v>
          </cell>
          <cell r="I35">
            <v>0.27527700093407503</v>
          </cell>
          <cell r="J35">
            <v>-1.2110066257519279</v>
          </cell>
          <cell r="K35">
            <v>-2.6376243015144993</v>
          </cell>
          <cell r="L35">
            <v>-4.0071993657002523</v>
          </cell>
          <cell r="M35">
            <v>-5.3222321633967198</v>
          </cell>
          <cell r="N35">
            <v>-6.5851061296337932</v>
          </cell>
          <cell r="O35">
            <v>-7.7980935578508266</v>
          </cell>
        </row>
        <row r="36">
          <cell r="B36" t="str">
            <v>Exchange Price: 60.0</v>
          </cell>
          <cell r="E36">
            <v>17.224054481575031</v>
          </cell>
          <cell r="F36">
            <v>15.119406999254643</v>
          </cell>
          <cell r="G36">
            <v>13.100587156895216</v>
          </cell>
          <cell r="H36">
            <v>11.16377519628336</v>
          </cell>
          <cell r="I36">
            <v>9.3053324011208858</v>
          </cell>
          <cell r="J36">
            <v>7.5217920490976837</v>
          </cell>
          <cell r="K36">
            <v>5.809850838182598</v>
          </cell>
          <cell r="L36">
            <v>4.1663607611596944</v>
          </cell>
          <cell r="M36">
            <v>2.5883214039239348</v>
          </cell>
          <cell r="N36">
            <v>1.0728726444394496</v>
          </cell>
          <cell r="O36">
            <v>-0.3827122694209919</v>
          </cell>
        </row>
        <row r="37">
          <cell r="B37" t="str">
            <v>Exchange Price: 80.0</v>
          </cell>
          <cell r="E37">
            <v>37.923739308766713</v>
          </cell>
          <cell r="F37">
            <v>35.117542665672858</v>
          </cell>
          <cell r="G37">
            <v>32.425782875860293</v>
          </cell>
          <cell r="H37">
            <v>29.843366928377819</v>
          </cell>
          <cell r="I37">
            <v>27.365443201494514</v>
          </cell>
          <cell r="J37">
            <v>24.987389398796907</v>
          </cell>
          <cell r="K37">
            <v>22.704801117576793</v>
          </cell>
          <cell r="L37">
            <v>20.513481014879602</v>
          </cell>
          <cell r="M37">
            <v>18.409428538565244</v>
          </cell>
          <cell r="N37">
            <v>16.388830192585928</v>
          </cell>
          <cell r="O37">
            <v>14.448050307438677</v>
          </cell>
        </row>
      </sheetData>
      <sheetData sheetId="22">
        <row r="3">
          <cell r="E3">
            <v>0.11</v>
          </cell>
          <cell r="F3">
            <v>500</v>
          </cell>
          <cell r="H3">
            <v>7.4999999999999997E-2</v>
          </cell>
        </row>
        <row r="5">
          <cell r="B5" t="str">
            <v>($ in millions)</v>
          </cell>
        </row>
        <row r="6">
          <cell r="B6" t="str">
            <v>Date</v>
          </cell>
          <cell r="C6" t="str">
            <v>Beginning Balance</v>
          </cell>
          <cell r="D6" t="str">
            <v>Funding</v>
          </cell>
          <cell r="E6" t="str">
            <v>PIK Interest</v>
          </cell>
          <cell r="F6" t="str">
            <v>Principal Repayment</v>
          </cell>
          <cell r="G6" t="str">
            <v>Ending Balance</v>
          </cell>
          <cell r="H6" t="str">
            <v>Cash Interest</v>
          </cell>
          <cell r="I6" t="str">
            <v>Cash
Commitment Fee</v>
          </cell>
          <cell r="J6" t="str">
            <v>Total Cash Flow</v>
          </cell>
        </row>
        <row r="7">
          <cell r="B7">
            <v>44919</v>
          </cell>
          <cell r="C7">
            <v>0</v>
          </cell>
          <cell r="D7">
            <v>500</v>
          </cell>
          <cell r="E7">
            <v>0</v>
          </cell>
          <cell r="F7">
            <v>0</v>
          </cell>
          <cell r="G7">
            <v>500</v>
          </cell>
          <cell r="H7">
            <v>0</v>
          </cell>
          <cell r="I7">
            <v>0</v>
          </cell>
          <cell r="J7">
            <v>-500</v>
          </cell>
        </row>
        <row r="8">
          <cell r="B8">
            <v>44972</v>
          </cell>
          <cell r="C8">
            <v>500</v>
          </cell>
          <cell r="D8">
            <v>0</v>
          </cell>
          <cell r="E8">
            <v>0</v>
          </cell>
          <cell r="F8">
            <v>0</v>
          </cell>
          <cell r="G8">
            <v>500</v>
          </cell>
          <cell r="H8">
            <v>5.3124999999999991</v>
          </cell>
          <cell r="I8">
            <v>0</v>
          </cell>
          <cell r="J8">
            <v>5.3124999999999991</v>
          </cell>
        </row>
        <row r="9">
          <cell r="B9">
            <v>45153</v>
          </cell>
          <cell r="C9">
            <v>500</v>
          </cell>
          <cell r="D9">
            <v>0</v>
          </cell>
          <cell r="E9">
            <v>0</v>
          </cell>
          <cell r="F9">
            <v>0</v>
          </cell>
          <cell r="G9">
            <v>500</v>
          </cell>
          <cell r="H9">
            <v>18.75</v>
          </cell>
          <cell r="I9">
            <v>0</v>
          </cell>
          <cell r="J9">
            <v>18.75</v>
          </cell>
        </row>
        <row r="10">
          <cell r="B10">
            <v>45301</v>
          </cell>
          <cell r="C10">
            <v>500</v>
          </cell>
          <cell r="D10">
            <v>0</v>
          </cell>
          <cell r="E10">
            <v>0</v>
          </cell>
          <cell r="F10">
            <v>0</v>
          </cell>
          <cell r="G10">
            <v>500</v>
          </cell>
          <cell r="H10">
            <v>0</v>
          </cell>
          <cell r="I10">
            <v>2.5</v>
          </cell>
          <cell r="J10">
            <v>2.5</v>
          </cell>
        </row>
        <row r="11">
          <cell r="B11">
            <v>45334</v>
          </cell>
          <cell r="C11">
            <v>500</v>
          </cell>
          <cell r="D11">
            <v>0</v>
          </cell>
          <cell r="E11">
            <v>0</v>
          </cell>
          <cell r="F11">
            <v>0</v>
          </cell>
          <cell r="G11">
            <v>500</v>
          </cell>
          <cell r="H11">
            <v>18.437499999999996</v>
          </cell>
          <cell r="I11">
            <v>0</v>
          </cell>
          <cell r="J11">
            <v>18.437499999999996</v>
          </cell>
        </row>
        <row r="12">
          <cell r="B12">
            <v>45337</v>
          </cell>
          <cell r="C12">
            <v>500</v>
          </cell>
          <cell r="D12">
            <v>0</v>
          </cell>
          <cell r="E12">
            <v>0.45833333333333337</v>
          </cell>
          <cell r="F12">
            <v>-0.45833333333331439</v>
          </cell>
          <cell r="G12">
            <v>500</v>
          </cell>
          <cell r="H12">
            <v>0</v>
          </cell>
          <cell r="I12">
            <v>0</v>
          </cell>
          <cell r="J12">
            <v>0.45833333333331439</v>
          </cell>
        </row>
        <row r="13">
          <cell r="B13">
            <v>45392</v>
          </cell>
          <cell r="C13">
            <v>500</v>
          </cell>
          <cell r="D13">
            <v>0</v>
          </cell>
          <cell r="E13">
            <v>0</v>
          </cell>
          <cell r="F13">
            <v>0</v>
          </cell>
          <cell r="G13">
            <v>500</v>
          </cell>
          <cell r="H13">
            <v>0</v>
          </cell>
          <cell r="I13">
            <v>2.5</v>
          </cell>
          <cell r="J13">
            <v>2.5</v>
          </cell>
        </row>
        <row r="14">
          <cell r="B14">
            <v>45483</v>
          </cell>
          <cell r="C14">
            <v>500</v>
          </cell>
          <cell r="D14">
            <v>0</v>
          </cell>
          <cell r="E14">
            <v>0</v>
          </cell>
          <cell r="F14">
            <v>0</v>
          </cell>
          <cell r="G14">
            <v>500</v>
          </cell>
          <cell r="H14">
            <v>0</v>
          </cell>
          <cell r="I14">
            <v>2.5</v>
          </cell>
          <cell r="J14">
            <v>2.5</v>
          </cell>
        </row>
        <row r="15">
          <cell r="B15">
            <v>45519</v>
          </cell>
          <cell r="C15">
            <v>500</v>
          </cell>
          <cell r="D15">
            <v>0</v>
          </cell>
          <cell r="E15">
            <v>27.5</v>
          </cell>
          <cell r="F15">
            <v>-27.5</v>
          </cell>
          <cell r="G15">
            <v>500</v>
          </cell>
          <cell r="H15">
            <v>0</v>
          </cell>
          <cell r="I15">
            <v>0</v>
          </cell>
          <cell r="J15">
            <v>27.5</v>
          </cell>
        </row>
        <row r="16">
          <cell r="B16">
            <v>45575</v>
          </cell>
          <cell r="C16">
            <v>500</v>
          </cell>
          <cell r="D16">
            <v>0</v>
          </cell>
          <cell r="E16">
            <v>0</v>
          </cell>
          <cell r="F16">
            <v>0</v>
          </cell>
          <cell r="G16">
            <v>500</v>
          </cell>
          <cell r="H16">
            <v>0</v>
          </cell>
          <cell r="I16">
            <v>2.5</v>
          </cell>
          <cell r="J16">
            <v>2.5</v>
          </cell>
        </row>
        <row r="17">
          <cell r="B17">
            <v>45703</v>
          </cell>
          <cell r="C17">
            <v>500</v>
          </cell>
          <cell r="D17">
            <v>0</v>
          </cell>
          <cell r="E17">
            <v>27.5</v>
          </cell>
          <cell r="F17">
            <v>-27.5</v>
          </cell>
          <cell r="G17">
            <v>500</v>
          </cell>
          <cell r="H17">
            <v>0</v>
          </cell>
          <cell r="I17">
            <v>0</v>
          </cell>
          <cell r="J17">
            <v>27.5</v>
          </cell>
        </row>
        <row r="18">
          <cell r="B18">
            <v>45731</v>
          </cell>
          <cell r="C18">
            <v>500</v>
          </cell>
          <cell r="D18">
            <v>0</v>
          </cell>
          <cell r="E18">
            <v>4.583333333333333</v>
          </cell>
          <cell r="F18">
            <v>-504.58333333333331</v>
          </cell>
          <cell r="G18">
            <v>0</v>
          </cell>
          <cell r="H18">
            <v>0</v>
          </cell>
          <cell r="I18">
            <v>0</v>
          </cell>
          <cell r="J18">
            <v>504.58333333333331</v>
          </cell>
        </row>
        <row r="19">
          <cell r="B19" t="str">
            <v>Total</v>
          </cell>
          <cell r="D19">
            <v>500</v>
          </cell>
          <cell r="E19">
            <v>60.041666666666664</v>
          </cell>
          <cell r="F19">
            <v>-560.04166666666663</v>
          </cell>
          <cell r="H19">
            <v>42.5</v>
          </cell>
          <cell r="I19">
            <v>10</v>
          </cell>
          <cell r="J19">
            <v>112.54166666666663</v>
          </cell>
        </row>
        <row r="21">
          <cell r="B21" t="str">
            <v>All-In Cost of Funds</v>
          </cell>
          <cell r="J21">
            <v>0.10283648371696472</v>
          </cell>
        </row>
        <row r="23">
          <cell r="B23" t="str">
            <v>Memo: All-In Cost of Funds w/o Early Repayment</v>
          </cell>
          <cell r="J23">
            <v>0.10302246212959293</v>
          </cell>
        </row>
      </sheetData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WE"/>
      <sheetName val="Comps Output_2021.08"/>
      <sheetName val="Chart Outputs_2021.08"/>
      <sheetName val="Spread -&gt;"/>
      <sheetName val="Comps Table Output"/>
      <sheetName val="_CIQHiddenCacheSheet"/>
      <sheetName val="WeWork Financial Output"/>
      <sheetName val="SRV"/>
      <sheetName val="FSV"/>
      <sheetName val="IWG"/>
      <sheetName val="JLL"/>
      <sheetName val="CBRE"/>
      <sheetName val="CWK"/>
      <sheetName val="HLT"/>
      <sheetName val="MAR"/>
      <sheetName val="IHG"/>
      <sheetName val="Inspirato"/>
      <sheetName val="MCG"/>
      <sheetName val="Sonder"/>
      <sheetName val="Porch"/>
      <sheetName val="OPEN"/>
      <sheetName val="ABNB"/>
      <sheetName val="CIQ_LinkingNames"/>
    </sheetNames>
    <sheetDataSet>
      <sheetData sheetId="0">
        <row r="4">
          <cell r="F4">
            <v>44894</v>
          </cell>
        </row>
      </sheetData>
      <sheetData sheetId="1"/>
      <sheetData sheetId="2">
        <row r="1">
          <cell r="AB1" t="str">
            <v>Y43</v>
          </cell>
        </row>
        <row r="2">
          <cell r="A2" t="str">
            <v>Date</v>
          </cell>
          <cell r="B2">
            <v>44894</v>
          </cell>
          <cell r="AB2" t="str">
            <v>AB43</v>
          </cell>
        </row>
        <row r="3">
          <cell r="A3" t="str">
            <v>Currency</v>
          </cell>
          <cell r="B3" t="str">
            <v>USD</v>
          </cell>
          <cell r="P3">
            <v>30</v>
          </cell>
          <cell r="Q3">
            <v>30</v>
          </cell>
          <cell r="R3">
            <v>30</v>
          </cell>
          <cell r="S3">
            <v>30</v>
          </cell>
          <cell r="V3">
            <v>30</v>
          </cell>
          <cell r="W3">
            <v>30</v>
          </cell>
          <cell r="X3">
            <v>30</v>
          </cell>
          <cell r="Y3">
            <v>30</v>
          </cell>
          <cell r="AA3" t="str">
            <v>AB88</v>
          </cell>
          <cell r="AB3" t="str">
            <v>AB88</v>
          </cell>
          <cell r="AD3" t="str">
            <v>AB89</v>
          </cell>
          <cell r="AE3" t="str">
            <v>AC90</v>
          </cell>
        </row>
        <row r="4">
          <cell r="AA4" t="str">
            <v>Z43</v>
          </cell>
          <cell r="AB4" t="str">
            <v>Z43</v>
          </cell>
          <cell r="AD4" t="str">
            <v>Z47</v>
          </cell>
          <cell r="AE4" t="str">
            <v>AA73</v>
          </cell>
          <cell r="AL4" t="str">
            <v>AA43</v>
          </cell>
          <cell r="AM4" t="str">
            <v>AA43</v>
          </cell>
        </row>
        <row r="5">
          <cell r="C5" t="str">
            <v>E13</v>
          </cell>
          <cell r="G5" t="str">
            <v>Y102</v>
          </cell>
          <cell r="H5" t="str">
            <v>Z82</v>
          </cell>
          <cell r="I5" t="str">
            <v>AA82</v>
          </cell>
          <cell r="J5" t="str">
            <v>AB82</v>
          </cell>
          <cell r="K5" t="str">
            <v>AB82</v>
          </cell>
          <cell r="P5" t="str">
            <v>AA83</v>
          </cell>
          <cell r="Q5" t="str">
            <v>AB83</v>
          </cell>
          <cell r="R5" t="str">
            <v>AC83</v>
          </cell>
          <cell r="S5" t="str">
            <v>AD83</v>
          </cell>
          <cell r="T5" t="str">
            <v>Y84</v>
          </cell>
          <cell r="U5" t="str">
            <v>Z84</v>
          </cell>
          <cell r="V5" t="str">
            <v>AA84</v>
          </cell>
          <cell r="W5" t="str">
            <v>AB84</v>
          </cell>
          <cell r="AA5" t="str">
            <v>AA43</v>
          </cell>
          <cell r="AB5" t="str">
            <v>AA43</v>
          </cell>
          <cell r="AD5" t="str">
            <v>AA47</v>
          </cell>
          <cell r="AE5" t="str">
            <v>AB73</v>
          </cell>
          <cell r="AH5" t="str">
            <v>z78</v>
          </cell>
          <cell r="AI5" t="str">
            <v>AA78</v>
          </cell>
          <cell r="AJ5" t="str">
            <v>AB78</v>
          </cell>
          <cell r="AL5" t="str">
            <v>Z43</v>
          </cell>
          <cell r="AM5" t="str">
            <v>AA43</v>
          </cell>
        </row>
        <row r="6">
          <cell r="C6" t="str">
            <v>M3</v>
          </cell>
          <cell r="D6" t="str">
            <v>M6</v>
          </cell>
          <cell r="E6" t="str">
            <v>M13</v>
          </cell>
          <cell r="G6" t="str">
            <v>Y82</v>
          </cell>
          <cell r="H6" t="str">
            <v>Y82</v>
          </cell>
          <cell r="I6" t="str">
            <v>Z82</v>
          </cell>
          <cell r="J6" t="str">
            <v>AA82</v>
          </cell>
          <cell r="K6" t="str">
            <v>AC82</v>
          </cell>
          <cell r="L6" t="str">
            <v>AD82</v>
          </cell>
          <cell r="N6" t="str">
            <v>Y83</v>
          </cell>
          <cell r="O6" t="str">
            <v>Z83</v>
          </cell>
          <cell r="P6" t="str">
            <v>z83</v>
          </cell>
          <cell r="Q6" t="str">
            <v>AA83</v>
          </cell>
          <cell r="R6" t="str">
            <v>AB83</v>
          </cell>
          <cell r="S6" t="str">
            <v>AC83</v>
          </cell>
          <cell r="T6" t="str">
            <v>Y84</v>
          </cell>
          <cell r="U6" t="str">
            <v>Z84</v>
          </cell>
          <cell r="V6" t="str">
            <v>z84</v>
          </cell>
          <cell r="W6" t="str">
            <v>AA84</v>
          </cell>
          <cell r="X6" t="str">
            <v>AB84</v>
          </cell>
          <cell r="Y6" t="str">
            <v>AC84</v>
          </cell>
          <cell r="AA6" t="str">
            <v>Y43</v>
          </cell>
          <cell r="AB6" t="str">
            <v>X43</v>
          </cell>
          <cell r="AD6" t="str">
            <v>Y47</v>
          </cell>
          <cell r="AE6" t="str">
            <v>Z73</v>
          </cell>
          <cell r="AG6" t="str">
            <v>Y78</v>
          </cell>
          <cell r="AH6" t="str">
            <v>Y78</v>
          </cell>
          <cell r="AI6" t="str">
            <v>z78</v>
          </cell>
          <cell r="AJ6" t="str">
            <v>AA78</v>
          </cell>
          <cell r="AL6" t="str">
            <v>Y43</v>
          </cell>
          <cell r="AM6" t="str">
            <v>Z43</v>
          </cell>
          <cell r="AN6" t="str">
            <v>M9</v>
          </cell>
          <cell r="AO6" t="str">
            <v>M6</v>
          </cell>
          <cell r="AP6" t="str">
            <v>M8</v>
          </cell>
        </row>
        <row r="7">
          <cell r="C7" t="str">
            <v>Share</v>
          </cell>
          <cell r="D7" t="str">
            <v>Market</v>
          </cell>
          <cell r="G7" t="str">
            <v>TEV / Revenue</v>
          </cell>
          <cell r="H7" t="str">
            <v>TEV / 
Revenue</v>
          </cell>
          <cell r="N7" t="str">
            <v>TEV / EBITDA</v>
          </cell>
          <cell r="O7" t="str">
            <v>TEV / EBITDA</v>
          </cell>
          <cell r="P7" t="str">
            <v>TEV / 
EBITDA</v>
          </cell>
          <cell r="T7" t="str">
            <v>TEV / EBITDA - Capex</v>
          </cell>
          <cell r="U7" t="str">
            <v>TEV / 
EBITDA - Capex</v>
          </cell>
          <cell r="V7" t="str">
            <v>TEV / 
EBITDA - Capex</v>
          </cell>
          <cell r="AA7" t="str">
            <v>Revenue 
CAGR</v>
          </cell>
          <cell r="AB7" t="str">
            <v>Revenue 
CAGR</v>
          </cell>
          <cell r="AD7" t="str">
            <v>EBITDA 
CAGR</v>
          </cell>
          <cell r="AE7" t="str">
            <v>EBITDA - Capex 
CAGR</v>
          </cell>
          <cell r="AG7" t="str">
            <v>EBITDA Margin</v>
          </cell>
          <cell r="AH7" t="str">
            <v>EBITDA Margin</v>
          </cell>
          <cell r="AL7" t="str">
            <v>Rev Growth</v>
          </cell>
          <cell r="AQ7" t="str">
            <v>2022 TEV / EBITDAR</v>
          </cell>
          <cell r="AR7" t="str">
            <v>2023 TEV / EBITDAR</v>
          </cell>
        </row>
        <row r="8">
          <cell r="B8" t="str">
            <v>Company Name</v>
          </cell>
          <cell r="C8" t="str">
            <v>Price</v>
          </cell>
          <cell r="D8" t="str">
            <v>Cap</v>
          </cell>
          <cell r="E8" t="str">
            <v>TEV</v>
          </cell>
          <cell r="G8" t="str">
            <v>2020E</v>
          </cell>
          <cell r="H8" t="str">
            <v>2021E</v>
          </cell>
          <cell r="I8" t="str">
            <v>2022E</v>
          </cell>
          <cell r="J8" t="str">
            <v>2023E</v>
          </cell>
          <cell r="K8" t="str">
            <v>2024E</v>
          </cell>
          <cell r="L8" t="str">
            <v>2025E</v>
          </cell>
          <cell r="N8" t="str">
            <v>2020E</v>
          </cell>
          <cell r="O8" t="str">
            <v>2021E</v>
          </cell>
          <cell r="P8" t="str">
            <v>2022E</v>
          </cell>
          <cell r="Q8" t="str">
            <v>2023E</v>
          </cell>
          <cell r="R8" t="str">
            <v>2024E</v>
          </cell>
          <cell r="S8" t="str">
            <v>2025E</v>
          </cell>
          <cell r="T8" t="str">
            <v>2020E</v>
          </cell>
          <cell r="U8" t="str">
            <v>2021E</v>
          </cell>
          <cell r="V8" t="str">
            <v>2022E</v>
          </cell>
          <cell r="W8" t="str">
            <v>2023E</v>
          </cell>
          <cell r="X8" t="str">
            <v>2024E</v>
          </cell>
          <cell r="Y8" t="str">
            <v>2025E</v>
          </cell>
          <cell r="AA8" t="str">
            <v>'21-'23</v>
          </cell>
          <cell r="AB8" t="str">
            <v>'20-'23</v>
          </cell>
          <cell r="AD8" t="str">
            <v>'21-'23</v>
          </cell>
          <cell r="AE8" t="str">
            <v>'21-'23</v>
          </cell>
          <cell r="AG8" t="str">
            <v>2020E</v>
          </cell>
          <cell r="AH8" t="str">
            <v>2021E</v>
          </cell>
          <cell r="AI8" t="str">
            <v>2022E</v>
          </cell>
          <cell r="AJ8" t="str">
            <v>2023E</v>
          </cell>
          <cell r="AL8" t="str">
            <v>'20-'21</v>
          </cell>
          <cell r="AM8" t="str">
            <v>'21-'22</v>
          </cell>
          <cell r="AN8" t="str">
            <v>Debt</v>
          </cell>
          <cell r="AO8" t="str">
            <v>Market Cap</v>
          </cell>
          <cell r="AP8" t="str">
            <v>Cash</v>
          </cell>
        </row>
        <row r="10">
          <cell r="B10" t="str">
            <v>Lodging Operators</v>
          </cell>
        </row>
        <row r="11">
          <cell r="A11" t="str">
            <v>MAR</v>
          </cell>
          <cell r="B11" t="str">
            <v xml:space="preserve">Marriott </v>
          </cell>
          <cell r="C11">
            <v>161.26</v>
          </cell>
          <cell r="D11">
            <v>53046.695991079992</v>
          </cell>
          <cell r="E11">
            <v>62022.695991079992</v>
          </cell>
          <cell r="G11">
            <v>18.161843628427523</v>
          </cell>
          <cell r="H11">
            <v>18.161843628427523</v>
          </cell>
          <cell r="I11">
            <v>3.0562085341026899</v>
          </cell>
          <cell r="J11">
            <v>2.7875368984755053</v>
          </cell>
          <cell r="K11">
            <v>2.4562471185727297</v>
          </cell>
          <cell r="L11">
            <v>2.3468554559966699</v>
          </cell>
          <cell r="N11">
            <v>30.780494288377167</v>
          </cell>
          <cell r="O11">
            <v>16.386445440179653</v>
          </cell>
          <cell r="P11">
            <v>16.386445440179653</v>
          </cell>
          <cell r="Q11">
            <v>14.878900321717643</v>
          </cell>
          <cell r="R11">
            <v>13.762941526923331</v>
          </cell>
          <cell r="S11">
            <v>11.556306314715854</v>
          </cell>
          <cell r="T11">
            <v>33.855183401244538</v>
          </cell>
          <cell r="U11">
            <v>17.951576263698986</v>
          </cell>
          <cell r="V11">
            <v>17.951576263698986</v>
          </cell>
          <cell r="W11">
            <v>16.934524502683956</v>
          </cell>
          <cell r="X11">
            <v>15.380705763442032</v>
          </cell>
          <cell r="Y11">
            <v>13.462708051026697</v>
          </cell>
          <cell r="AA11">
            <v>1.5525229387519812</v>
          </cell>
          <cell r="AB11">
            <v>1.1897759728830897</v>
          </cell>
          <cell r="AD11">
            <v>0.43830959508554224</v>
          </cell>
          <cell r="AE11">
            <v>8.0346731070306987E-2</v>
          </cell>
          <cell r="AG11">
            <v>0.59004392386530014</v>
          </cell>
          <cell r="AH11">
            <v>0.59004392386530014</v>
          </cell>
          <cell r="AI11">
            <v>0.18650832758450775</v>
          </cell>
          <cell r="AJ11">
            <v>0.18734831460674156</v>
          </cell>
          <cell r="AL11">
            <v>4.9426061493411417</v>
          </cell>
          <cell r="AM11">
            <v>9.6383167438651718E-2</v>
          </cell>
          <cell r="AN11">
            <v>9885</v>
          </cell>
          <cell r="AO11">
            <v>53046.695991079992</v>
          </cell>
          <cell r="AP11">
            <v>-546</v>
          </cell>
        </row>
        <row r="12">
          <cell r="A12" t="str">
            <v>HLT</v>
          </cell>
          <cell r="B12" t="str">
            <v>Hilton Worldwide</v>
          </cell>
          <cell r="C12">
            <v>138.75</v>
          </cell>
          <cell r="D12">
            <v>38512.51016125</v>
          </cell>
          <cell r="E12">
            <v>46780.51016125</v>
          </cell>
          <cell r="G12">
            <v>19.140961604439443</v>
          </cell>
          <cell r="H12">
            <v>19.140961604439443</v>
          </cell>
          <cell r="I12">
            <v>5.4213130329412449</v>
          </cell>
          <cell r="J12">
            <v>4.8187587722754426</v>
          </cell>
          <cell r="K12">
            <v>3.9265158772242739</v>
          </cell>
          <cell r="L12">
            <v>3.6681965154277427</v>
          </cell>
          <cell r="N12">
            <v>38.344680460040983</v>
          </cell>
          <cell r="O12">
            <v>18.530604143889878</v>
          </cell>
          <cell r="P12">
            <v>18.530604143889878</v>
          </cell>
          <cell r="Q12">
            <v>16.348247479031976</v>
          </cell>
          <cell r="R12">
            <v>14.926774142070837</v>
          </cell>
          <cell r="S12">
            <v>13.495026730491851</v>
          </cell>
          <cell r="T12">
            <v>39.477223764767935</v>
          </cell>
          <cell r="U12">
            <v>18.827821347339459</v>
          </cell>
          <cell r="V12">
            <v>18.827821347339459</v>
          </cell>
          <cell r="W12">
            <v>17.018325783543567</v>
          </cell>
          <cell r="X12">
            <v>15.527270933039766</v>
          </cell>
          <cell r="Y12">
            <v>13.495026730491851</v>
          </cell>
          <cell r="AA12">
            <v>0.9930320517770912</v>
          </cell>
          <cell r="AB12">
            <v>0.82390940031677529</v>
          </cell>
          <cell r="AD12">
            <v>0.53149985415562107</v>
          </cell>
          <cell r="AE12">
            <v>0.10116517688993754</v>
          </cell>
          <cell r="AG12">
            <v>0.49918166939443537</v>
          </cell>
          <cell r="AH12">
            <v>0.49918166939443537</v>
          </cell>
          <cell r="AI12">
            <v>0.2925599721868119</v>
          </cell>
          <cell r="AJ12">
            <v>0.29475690152451589</v>
          </cell>
          <cell r="AL12">
            <v>2.5306873977086743</v>
          </cell>
          <cell r="AM12">
            <v>0.12504345810638551</v>
          </cell>
          <cell r="AN12">
            <v>9422</v>
          </cell>
          <cell r="AO12">
            <v>38512.51016125</v>
          </cell>
          <cell r="AP12">
            <v>-1154</v>
          </cell>
        </row>
        <row r="13">
          <cell r="A13" t="str">
            <v>IHG</v>
          </cell>
          <cell r="B13" t="str">
            <v>InterContinental Hotels Group</v>
          </cell>
          <cell r="C13">
            <v>56.810935999999991</v>
          </cell>
          <cell r="D13">
            <v>10489.266091502743</v>
          </cell>
          <cell r="E13">
            <v>12099.266091502743</v>
          </cell>
          <cell r="G13">
            <v>5.2197006434438062</v>
          </cell>
          <cell r="H13">
            <v>5.2197006434438062</v>
          </cell>
          <cell r="I13">
            <v>6.5178547078843501</v>
          </cell>
          <cell r="J13">
            <v>5.852533047233238</v>
          </cell>
          <cell r="K13">
            <v>5.1268076658909925</v>
          </cell>
          <cell r="L13">
            <v>4.8377713280698691</v>
          </cell>
          <cell r="N13">
            <v>22.241297962321219</v>
          </cell>
          <cell r="O13">
            <v>13.237709071666021</v>
          </cell>
          <cell r="P13">
            <v>13.237709071666021</v>
          </cell>
          <cell r="Q13">
            <v>11.690112165703134</v>
          </cell>
          <cell r="R13">
            <v>10.850282966540354</v>
          </cell>
          <cell r="S13">
            <v>9.6678114994029105</v>
          </cell>
          <cell r="T13">
            <v>22.958759186912225</v>
          </cell>
          <cell r="U13">
            <v>15.967780200734751</v>
          </cell>
          <cell r="V13">
            <v>15.967780200734751</v>
          </cell>
          <cell r="W13">
            <v>13.827732676003135</v>
          </cell>
          <cell r="X13">
            <v>12.710506066407328</v>
          </cell>
          <cell r="Y13">
            <v>10.87574480135078</v>
          </cell>
          <cell r="AA13">
            <v>-5.5611128395170017E-2</v>
          </cell>
          <cell r="AB13">
            <v>5.571768624425788E-2</v>
          </cell>
          <cell r="AD13">
            <v>0.37933807654677776</v>
          </cell>
          <cell r="AE13">
            <v>0.12083285202787808</v>
          </cell>
          <cell r="AG13">
            <v>0.23468507333908542</v>
          </cell>
          <cell r="AH13">
            <v>0.23468507333908542</v>
          </cell>
          <cell r="AI13">
            <v>0.49237029402883314</v>
          </cell>
          <cell r="AJ13">
            <v>0.50063959731743279</v>
          </cell>
          <cell r="AL13">
            <v>-0.19916891716997409</v>
          </cell>
          <cell r="AM13">
            <v>0.113680974593666</v>
          </cell>
          <cell r="AN13">
            <v>3041</v>
          </cell>
          <cell r="AO13">
            <v>10489.266091502743</v>
          </cell>
          <cell r="AP13">
            <v>-1361</v>
          </cell>
          <cell r="AQ13">
            <v>79.5</v>
          </cell>
        </row>
        <row r="14">
          <cell r="B14" t="str">
            <v>Average</v>
          </cell>
          <cell r="G14">
            <v>14.174168625436925</v>
          </cell>
          <cell r="H14">
            <v>14.174168625436925</v>
          </cell>
          <cell r="I14">
            <v>4.998458758309428</v>
          </cell>
          <cell r="J14">
            <v>4.4862762393280624</v>
          </cell>
          <cell r="K14">
            <v>3.8365235538959985</v>
          </cell>
          <cell r="L14">
            <v>3.6176077664980943</v>
          </cell>
          <cell r="N14">
            <v>30.45549090357979</v>
          </cell>
          <cell r="O14">
            <v>16.051586218578517</v>
          </cell>
          <cell r="P14">
            <v>16.051586218578517</v>
          </cell>
          <cell r="Q14">
            <v>14.305753322150919</v>
          </cell>
          <cell r="R14">
            <v>13.179999545178175</v>
          </cell>
          <cell r="S14">
            <v>11.573048181536871</v>
          </cell>
          <cell r="T14">
            <v>32.097055450974899</v>
          </cell>
          <cell r="U14">
            <v>17.582392603924401</v>
          </cell>
          <cell r="V14">
            <v>17.582392603924401</v>
          </cell>
          <cell r="W14">
            <v>15.926860987410221</v>
          </cell>
          <cell r="X14">
            <v>14.539494254296374</v>
          </cell>
          <cell r="Y14">
            <v>12.611159860956443</v>
          </cell>
          <cell r="AA14">
            <v>0.82998128737796739</v>
          </cell>
          <cell r="AB14">
            <v>0.68980101981470765</v>
          </cell>
          <cell r="AD14">
            <v>0.44971584192931369</v>
          </cell>
          <cell r="AE14">
            <v>0.10078158666270753</v>
          </cell>
          <cell r="AG14">
            <v>0.44130355553294032</v>
          </cell>
          <cell r="AH14">
            <v>0.44130355553294032</v>
          </cell>
          <cell r="AI14">
            <v>0.32381286460005093</v>
          </cell>
          <cell r="AJ14">
            <v>0.32758160448289675</v>
          </cell>
          <cell r="AL14">
            <v>2.4247082099599475</v>
          </cell>
          <cell r="AM14">
            <v>0.11170253337956774</v>
          </cell>
          <cell r="AN14">
            <v>7449.333333333333</v>
          </cell>
          <cell r="AO14">
            <v>34016.157414610912</v>
          </cell>
          <cell r="AP14">
            <v>-1020.3333333333334</v>
          </cell>
        </row>
        <row r="15">
          <cell r="B15" t="str">
            <v>Median</v>
          </cell>
          <cell r="G15">
            <v>18.161843628427523</v>
          </cell>
          <cell r="H15">
            <v>18.161843628427523</v>
          </cell>
          <cell r="I15">
            <v>5.4213130329412449</v>
          </cell>
          <cell r="J15">
            <v>4.8187587722754426</v>
          </cell>
          <cell r="K15">
            <v>3.9265158772242739</v>
          </cell>
          <cell r="L15">
            <v>3.6176077664980943</v>
          </cell>
          <cell r="N15">
            <v>30.780494288377167</v>
          </cell>
          <cell r="O15">
            <v>16.386445440179653</v>
          </cell>
          <cell r="P15">
            <v>16.386445440179653</v>
          </cell>
          <cell r="Q15">
            <v>14.878900321717643</v>
          </cell>
          <cell r="R15">
            <v>13.762941526923331</v>
          </cell>
          <cell r="S15">
            <v>11.556306314715854</v>
          </cell>
          <cell r="T15">
            <v>33.855183401244538</v>
          </cell>
          <cell r="U15">
            <v>17.951576263698986</v>
          </cell>
          <cell r="V15">
            <v>17.951576263698986</v>
          </cell>
          <cell r="W15">
            <v>16.934524502683956</v>
          </cell>
          <cell r="X15">
            <v>15.380705763442032</v>
          </cell>
          <cell r="Y15">
            <v>13.462708051026697</v>
          </cell>
          <cell r="AA15">
            <v>0.9930320517770912</v>
          </cell>
          <cell r="AB15">
            <v>0.82390940031677529</v>
          </cell>
          <cell r="AD15">
            <v>0.43830959508554224</v>
          </cell>
          <cell r="AE15">
            <v>0.10116517688993754</v>
          </cell>
          <cell r="AG15">
            <v>0.49918166939443537</v>
          </cell>
          <cell r="AH15">
            <v>0.49918166939443537</v>
          </cell>
          <cell r="AI15">
            <v>0.2925599721868119</v>
          </cell>
          <cell r="AJ15">
            <v>0.29475690152451589</v>
          </cell>
          <cell r="AL15">
            <v>2.5306873977086743</v>
          </cell>
          <cell r="AM15">
            <v>0.113680974593666</v>
          </cell>
          <cell r="AN15">
            <v>9422</v>
          </cell>
          <cell r="AO15">
            <v>38512.51016125</v>
          </cell>
          <cell r="AP15">
            <v>-1154</v>
          </cell>
        </row>
        <row r="17">
          <cell r="B17" t="str">
            <v>Real Estate Services</v>
          </cell>
        </row>
        <row r="18">
          <cell r="A18" t="str">
            <v>CBRE</v>
          </cell>
          <cell r="B18" t="str">
            <v>CBRE Group</v>
          </cell>
          <cell r="C18">
            <v>76.459999999999994</v>
          </cell>
          <cell r="D18">
            <v>24681.083775339997</v>
          </cell>
          <cell r="E18">
            <v>26073.300775339998</v>
          </cell>
          <cell r="G18">
            <v>0.93971264130631116</v>
          </cell>
          <cell r="H18">
            <v>0.93971264130631116</v>
          </cell>
          <cell r="I18">
            <v>0.84797113709510252</v>
          </cell>
          <cell r="J18">
            <v>0.82035572765513121</v>
          </cell>
          <cell r="K18">
            <v>0.70940035847363547</v>
          </cell>
          <cell r="L18">
            <v>0.6678526344524276</v>
          </cell>
          <cell r="N18">
            <v>8.5179669025085776</v>
          </cell>
          <cell r="O18">
            <v>9.1325156536580891</v>
          </cell>
          <cell r="P18">
            <v>9.1325156536580891</v>
          </cell>
          <cell r="Q18">
            <v>8.9454983949220388</v>
          </cell>
          <cell r="R18">
            <v>8.3409183668864095</v>
          </cell>
          <cell r="S18">
            <v>7.7405595461762253</v>
          </cell>
          <cell r="T18">
            <v>9.1449135448029999</v>
          </cell>
          <cell r="U18">
            <v>10.008957852650676</v>
          </cell>
          <cell r="V18">
            <v>10.008957852650676</v>
          </cell>
          <cell r="W18">
            <v>9.8327331123625559</v>
          </cell>
          <cell r="X18">
            <v>9.1486843946192415</v>
          </cell>
          <cell r="Y18">
            <v>8.5360989287324323</v>
          </cell>
          <cell r="AA18">
            <v>7.0277578184092304E-2</v>
          </cell>
          <cell r="AB18">
            <v>0.10081169799202883</v>
          </cell>
          <cell r="AD18">
            <v>-2.4189014391090446E-2</v>
          </cell>
          <cell r="AE18">
            <v>4.5960074448538446E-2</v>
          </cell>
          <cell r="AG18">
            <v>0.11032123651825435</v>
          </cell>
          <cell r="AH18">
            <v>0.11032123651825435</v>
          </cell>
          <cell r="AI18">
            <v>9.2851867902952023E-2</v>
          </cell>
          <cell r="AJ18">
            <v>9.1705983438643349E-2</v>
          </cell>
          <cell r="AL18">
            <v>0.10818941848125618</v>
          </cell>
          <cell r="AM18">
            <v>3.3662725216664136E-2</v>
          </cell>
          <cell r="AN18">
            <v>1813.4110000000001</v>
          </cell>
          <cell r="AO18">
            <v>24681.083775339997</v>
          </cell>
          <cell r="AP18">
            <v>-1125.011</v>
          </cell>
        </row>
        <row r="19">
          <cell r="A19" t="str">
            <v>FSV</v>
          </cell>
          <cell r="B19" t="str">
            <v>First Service</v>
          </cell>
          <cell r="C19">
            <v>91.405624235599987</v>
          </cell>
          <cell r="D19">
            <v>5543.9565711863506</v>
          </cell>
          <cell r="E19">
            <v>6286.538571186351</v>
          </cell>
          <cell r="G19">
            <v>1.9348720407508209</v>
          </cell>
          <cell r="H19">
            <v>1.9348720407508209</v>
          </cell>
          <cell r="I19">
            <v>1.6974129417826846</v>
          </cell>
          <cell r="J19">
            <v>1.5703783401244882</v>
          </cell>
          <cell r="K19" t="str">
            <v>NA</v>
          </cell>
          <cell r="L19" t="str">
            <v>NA</v>
          </cell>
          <cell r="N19">
            <v>20.108558267557019</v>
          </cell>
          <cell r="O19">
            <v>18.059144840853993</v>
          </cell>
          <cell r="P19">
            <v>18.059144840853993</v>
          </cell>
          <cell r="Q19">
            <v>16.50025671156941</v>
          </cell>
          <cell r="R19">
            <v>15.265398170053503</v>
          </cell>
          <cell r="S19" t="str">
            <v>NA</v>
          </cell>
          <cell r="T19">
            <v>24.708711260587958</v>
          </cell>
          <cell r="U19">
            <v>23.24270332290552</v>
          </cell>
          <cell r="V19">
            <v>23.24270332290552</v>
          </cell>
          <cell r="W19">
            <v>20.713716419862596</v>
          </cell>
          <cell r="X19">
            <v>18.623895489455432</v>
          </cell>
          <cell r="Y19" t="str">
            <v>NA</v>
          </cell>
          <cell r="AA19">
            <v>0.11000254941525789</v>
          </cell>
          <cell r="AB19">
            <v>0.13027212229495078</v>
          </cell>
          <cell r="AD19">
            <v>0.10393910179826515</v>
          </cell>
          <cell r="AE19">
            <v>0.11714116817568843</v>
          </cell>
          <cell r="AG19">
            <v>9.6221321041823626E-2</v>
          </cell>
          <cell r="AH19">
            <v>9.6221321041823626E-2</v>
          </cell>
          <cell r="AI19">
            <v>9.3991878172588833E-2</v>
          </cell>
          <cell r="AJ19">
            <v>9.5172964128697052E-2</v>
          </cell>
          <cell r="AL19">
            <v>0.13989471455233971</v>
          </cell>
          <cell r="AM19">
            <v>8.0894265039421098E-2</v>
          </cell>
          <cell r="AN19">
            <v>716.94099999999992</v>
          </cell>
          <cell r="AO19">
            <v>5543.9565711863506</v>
          </cell>
          <cell r="AP19">
            <v>-185.18199999999999</v>
          </cell>
        </row>
        <row r="20">
          <cell r="A20" t="str">
            <v>CWK</v>
          </cell>
          <cell r="B20" t="str">
            <v>Cushman &amp; Wakefield</v>
          </cell>
          <cell r="C20">
            <v>11.11</v>
          </cell>
          <cell r="D20">
            <v>2589.4607835799998</v>
          </cell>
          <cell r="E20">
            <v>5421.7607835800009</v>
          </cell>
          <cell r="G20">
            <v>0.57747726347417649</v>
          </cell>
          <cell r="H20">
            <v>0.57747726347417649</v>
          </cell>
          <cell r="I20">
            <v>0.54439433939334503</v>
          </cell>
          <cell r="J20">
            <v>0.51919752862985036</v>
          </cell>
          <cell r="K20">
            <v>0.46743346698680927</v>
          </cell>
          <cell r="L20" t="str">
            <v>NA</v>
          </cell>
          <cell r="N20">
            <v>7.5966943864088563</v>
          </cell>
          <cell r="O20">
            <v>5.9548380658829885</v>
          </cell>
          <cell r="P20">
            <v>5.9548380658829885</v>
          </cell>
          <cell r="Q20">
            <v>5.6810031954066638</v>
          </cell>
          <cell r="R20">
            <v>5.2094691839191913</v>
          </cell>
          <cell r="S20">
            <v>5.3416362399802964</v>
          </cell>
          <cell r="T20">
            <v>8.2160339196544925</v>
          </cell>
          <cell r="U20">
            <v>6.5767501038746605</v>
          </cell>
          <cell r="V20">
            <v>6.5767501038746605</v>
          </cell>
          <cell r="W20">
            <v>6.2436801496531764</v>
          </cell>
          <cell r="X20">
            <v>5.6144018013228836</v>
          </cell>
          <cell r="Y20">
            <v>5.8415239309738887</v>
          </cell>
          <cell r="AA20">
            <v>5.4632466025530624E-2</v>
          </cell>
          <cell r="AB20">
            <v>5.68595846393809E-2</v>
          </cell>
          <cell r="AD20">
            <v>0.15637797376763296</v>
          </cell>
          <cell r="AE20">
            <v>8.2315617060511048E-2</v>
          </cell>
          <cell r="AG20">
            <v>7.6016913949748105E-2</v>
          </cell>
          <cell r="AH20">
            <v>7.6016913949748105E-2</v>
          </cell>
          <cell r="AI20">
            <v>9.142051108196203E-2</v>
          </cell>
          <cell r="AJ20">
            <v>9.3905179103130912E-2</v>
          </cell>
          <cell r="AL20">
            <v>6.0770147091716575E-2</v>
          </cell>
          <cell r="AM20">
            <v>4.8530297958059299E-2</v>
          </cell>
          <cell r="AN20">
            <v>3308.2000000000003</v>
          </cell>
          <cell r="AO20">
            <v>2589.4607835799998</v>
          </cell>
          <cell r="AP20">
            <v>-476.7</v>
          </cell>
        </row>
        <row r="21">
          <cell r="A21" t="str">
            <v>WE</v>
          </cell>
          <cell r="B21" t="str">
            <v>WeWork</v>
          </cell>
          <cell r="C21">
            <v>2.6899999999999995</v>
          </cell>
          <cell r="D21">
            <v>2152.8470576799996</v>
          </cell>
          <cell r="E21">
            <v>5148.8470576799991</v>
          </cell>
          <cell r="G21">
            <v>2.0033434369896894</v>
          </cell>
          <cell r="H21">
            <v>2.0033434369896894</v>
          </cell>
          <cell r="I21">
            <v>1.575052633123279</v>
          </cell>
          <cell r="J21">
            <v>1.3341021186347135</v>
          </cell>
          <cell r="K21">
            <v>1.170692058052917</v>
          </cell>
          <cell r="L21">
            <v>0.96078504528456787</v>
          </cell>
          <cell r="N21" t="str">
            <v>NM</v>
          </cell>
          <cell r="O21" t="str">
            <v>NM</v>
          </cell>
          <cell r="P21" t="str">
            <v>NM</v>
          </cell>
          <cell r="Q21">
            <v>30.427508003369638</v>
          </cell>
          <cell r="R21">
            <v>8.4034905400391278</v>
          </cell>
          <cell r="S21">
            <v>8.6101121365886275</v>
          </cell>
          <cell r="T21" t="str">
            <v>NM</v>
          </cell>
          <cell r="U21" t="str">
            <v>NM</v>
          </cell>
          <cell r="V21" t="str">
            <v>NM</v>
          </cell>
          <cell r="W21" t="str">
            <v>NM</v>
          </cell>
          <cell r="X21">
            <v>10.042545570267157</v>
          </cell>
          <cell r="Y21">
            <v>9.0969029287632495</v>
          </cell>
          <cell r="AA21">
            <v>0.22541492877498825</v>
          </cell>
          <cell r="AB21">
            <v>4.1533891536800871E-2</v>
          </cell>
          <cell r="AD21" t="str">
            <v>NM</v>
          </cell>
          <cell r="AE21" t="str">
            <v>NM</v>
          </cell>
          <cell r="AG21">
            <v>-0.65529718959413286</v>
          </cell>
          <cell r="AH21">
            <v>-0.65529718959413286</v>
          </cell>
          <cell r="AI21">
            <v>-0.15585806056898133</v>
          </cell>
          <cell r="AJ21">
            <v>0.13931021311621136</v>
          </cell>
          <cell r="AL21">
            <v>0.2719215820852432</v>
          </cell>
          <cell r="AM21">
            <v>0.18060874885286027</v>
          </cell>
          <cell r="AN21">
            <v>3241</v>
          </cell>
          <cell r="AO21">
            <v>2152.8470576799996</v>
          </cell>
          <cell r="AP21">
            <v>-460</v>
          </cell>
        </row>
        <row r="22">
          <cell r="A22" t="str">
            <v>JLL</v>
          </cell>
          <cell r="B22" t="str">
            <v>JLL</v>
          </cell>
          <cell r="C22">
            <v>162.13999999999999</v>
          </cell>
          <cell r="D22">
            <v>8039.0570165399995</v>
          </cell>
          <cell r="E22">
            <v>9848.8570165399997</v>
          </cell>
          <cell r="G22">
            <v>0.8916543253911059</v>
          </cell>
          <cell r="H22">
            <v>0.8916543253911059</v>
          </cell>
          <cell r="I22">
            <v>0.46995496528967873</v>
          </cell>
          <cell r="J22">
            <v>0.4601538548333442</v>
          </cell>
          <cell r="K22">
            <v>0.39515555354437487</v>
          </cell>
          <cell r="L22">
            <v>0.37745207590311575</v>
          </cell>
          <cell r="N22">
            <v>6.799348993123921</v>
          </cell>
          <cell r="O22">
            <v>7.5182114630076331</v>
          </cell>
          <cell r="P22">
            <v>8.1992908801149529</v>
          </cell>
          <cell r="Q22">
            <v>8.1992908801149529</v>
          </cell>
          <cell r="R22">
            <v>7.1934675854971628</v>
          </cell>
          <cell r="S22">
            <v>7.2685291634981546</v>
          </cell>
          <cell r="T22">
            <v>7.7391615720100582</v>
          </cell>
          <cell r="U22">
            <v>8.8093533242754916</v>
          </cell>
          <cell r="V22">
            <v>8.8093533242754916</v>
          </cell>
          <cell r="W22">
            <v>9.9264420878990194</v>
          </cell>
          <cell r="X22">
            <v>8.5748339175693076</v>
          </cell>
          <cell r="Y22">
            <v>8.8738634541715378</v>
          </cell>
          <cell r="AA22">
            <v>0.39202401601315207</v>
          </cell>
          <cell r="AB22">
            <v>0.33976705383279215</v>
          </cell>
          <cell r="AD22">
            <v>-8.9362523048431064E-2</v>
          </cell>
          <cell r="AE22">
            <v>1.3582622021355073E-2</v>
          </cell>
          <cell r="AG22">
            <v>0.1311381907727964</v>
          </cell>
          <cell r="AH22">
            <v>0.1311381907727964</v>
          </cell>
          <cell r="AI22">
            <v>6.2508878288676781E-2</v>
          </cell>
          <cell r="AJ22">
            <v>5.6121177009260205E-2</v>
          </cell>
          <cell r="AL22">
            <v>0.89731866082421963</v>
          </cell>
          <cell r="AM22">
            <v>2.1299637835011209E-2</v>
          </cell>
          <cell r="AN22">
            <v>2144</v>
          </cell>
          <cell r="AO22">
            <v>8039.0570165399995</v>
          </cell>
          <cell r="AP22">
            <v>-568</v>
          </cell>
          <cell r="AR22" t="str">
            <v>2023 TEV / EBITDAR</v>
          </cell>
        </row>
        <row r="23">
          <cell r="A23" t="str">
            <v>SRV</v>
          </cell>
          <cell r="B23" t="str">
            <v>ServCorp</v>
          </cell>
          <cell r="C23">
            <v>2.2742599999999999</v>
          </cell>
          <cell r="D23">
            <v>221.74727311499998</v>
          </cell>
          <cell r="E23">
            <v>154.34489571499998</v>
          </cell>
          <cell r="G23">
            <v>0.79527987313745829</v>
          </cell>
          <cell r="H23">
            <v>0.79527987313745829</v>
          </cell>
          <cell r="I23">
            <v>0.80377128164853173</v>
          </cell>
          <cell r="J23">
            <v>0.74917407665670621</v>
          </cell>
          <cell r="K23" t="str">
            <v>NA</v>
          </cell>
          <cell r="L23" t="str">
            <v>NA</v>
          </cell>
          <cell r="N23">
            <v>3.7611942964177421</v>
          </cell>
          <cell r="O23">
            <v>2.1314811143975501</v>
          </cell>
          <cell r="P23">
            <v>1.8937231671042962</v>
          </cell>
          <cell r="Q23">
            <v>1.8937231671042962</v>
          </cell>
          <cell r="R23">
            <v>1.8249979628754638</v>
          </cell>
          <cell r="S23" t="str">
            <v>NA</v>
          </cell>
          <cell r="T23">
            <v>3.7611942964177421</v>
          </cell>
          <cell r="U23">
            <v>2.6590888148668563</v>
          </cell>
          <cell r="V23">
            <v>2.6590888148668563</v>
          </cell>
          <cell r="W23">
            <v>2.2980547661609139</v>
          </cell>
          <cell r="X23">
            <v>2.1089067496948912</v>
          </cell>
          <cell r="Y23" t="str">
            <v>NA</v>
          </cell>
          <cell r="AA23">
            <v>3.0311684616813661E-2</v>
          </cell>
          <cell r="AB23">
            <v>-4.9968423255827177E-2</v>
          </cell>
          <cell r="AD23">
            <v>0.40930384991229785</v>
          </cell>
          <cell r="AE23">
            <v>0.12289134191769935</v>
          </cell>
          <cell r="AG23">
            <v>0.21144344334854043</v>
          </cell>
          <cell r="AH23">
            <v>0.21144344334854043</v>
          </cell>
          <cell r="AI23">
            <v>0.37709519273677106</v>
          </cell>
          <cell r="AJ23">
            <v>0.39560907828057723</v>
          </cell>
          <cell r="AL23">
            <v>-1.0564458702303492E-2</v>
          </cell>
          <cell r="AM23">
            <v>7.2876527222448972E-2</v>
          </cell>
          <cell r="AN23">
            <v>0</v>
          </cell>
          <cell r="AO23">
            <v>221.74727311499998</v>
          </cell>
          <cell r="AP23">
            <v>-67.402377400000006</v>
          </cell>
          <cell r="AQ23">
            <v>3.5155295737642649</v>
          </cell>
          <cell r="AR23">
            <v>3.4457599510574553</v>
          </cell>
        </row>
        <row r="24">
          <cell r="A24" t="str">
            <v>IWG</v>
          </cell>
          <cell r="B24" t="str">
            <v>IWG</v>
          </cell>
          <cell r="C24">
            <v>1.9066683999999998</v>
          </cell>
          <cell r="D24">
            <v>1927.8498690691968</v>
          </cell>
          <cell r="E24">
            <v>2831.5568130691968</v>
          </cell>
          <cell r="G24">
            <v>0.93862441773236971</v>
          </cell>
          <cell r="H24">
            <v>0.93862441773236971</v>
          </cell>
          <cell r="I24">
            <v>0.86980188472232445</v>
          </cell>
          <cell r="J24">
            <v>0.8090972714881971</v>
          </cell>
          <cell r="K24" t="str">
            <v>NA</v>
          </cell>
          <cell r="L24" t="str">
            <v>NA</v>
          </cell>
          <cell r="N24">
            <v>9.5486820354002546</v>
          </cell>
          <cell r="O24">
            <v>7.779576725526316</v>
          </cell>
          <cell r="P24">
            <v>5.2908083323489938</v>
          </cell>
          <cell r="Q24">
            <v>5.2908083323489938</v>
          </cell>
          <cell r="R24">
            <v>4.5922161641941743</v>
          </cell>
          <cell r="S24" t="str">
            <v>NA</v>
          </cell>
          <cell r="T24" t="str">
            <v>NM</v>
          </cell>
          <cell r="U24">
            <v>24.192905849910932</v>
          </cell>
          <cell r="V24">
            <v>24.192905849910932</v>
          </cell>
          <cell r="W24">
            <v>10.418421817813469</v>
          </cell>
          <cell r="X24">
            <v>8.2117485217458395</v>
          </cell>
          <cell r="Y24" t="str">
            <v>NA</v>
          </cell>
          <cell r="AA24">
            <v>7.7074032940805504E-2</v>
          </cell>
          <cell r="AB24">
            <v>1.769340789803775E-2</v>
          </cell>
          <cell r="AD24">
            <v>0.34341657259335068</v>
          </cell>
          <cell r="AE24">
            <v>0.71643039753796089</v>
          </cell>
          <cell r="AG24">
            <v>9.8298845249277914E-2</v>
          </cell>
          <cell r="AH24">
            <v>9.8298845249277914E-2</v>
          </cell>
          <cell r="AI24">
            <v>0.11180581095991174</v>
          </cell>
          <cell r="AJ24">
            <v>0.15292507697570987</v>
          </cell>
          <cell r="AL24">
            <v>7.9124377882920038E-2</v>
          </cell>
          <cell r="AM24">
            <v>7.5027583670467024E-2</v>
          </cell>
          <cell r="AN24">
            <v>1134.0636159999999</v>
          </cell>
          <cell r="AO24">
            <v>1927.8498690691968</v>
          </cell>
          <cell r="AP24">
            <v>-246.87913599999996</v>
          </cell>
          <cell r="AR24">
            <v>6.3089625318305336</v>
          </cell>
        </row>
        <row r="25">
          <cell r="B25" t="str">
            <v>Average</v>
          </cell>
          <cell r="G25">
            <v>2.9105460403700993</v>
          </cell>
          <cell r="H25">
            <v>1.1544234283974188</v>
          </cell>
          <cell r="I25">
            <v>0.97262274043642094</v>
          </cell>
          <cell r="J25">
            <v>0.89463698828891858</v>
          </cell>
          <cell r="K25">
            <v>0.68567035926443409</v>
          </cell>
          <cell r="L25">
            <v>0.66869658521337039</v>
          </cell>
          <cell r="N25">
            <v>9.3887408135693953</v>
          </cell>
          <cell r="O25">
            <v>8.4292946438877632</v>
          </cell>
          <cell r="P25">
            <v>8.0883868233272196</v>
          </cell>
          <cell r="Q25">
            <v>10.991155526405141</v>
          </cell>
          <cell r="R25">
            <v>7.2614225676378625</v>
          </cell>
          <cell r="S25">
            <v>7.2402092715608264</v>
          </cell>
          <cell r="T25">
            <v>10.71400291869465</v>
          </cell>
          <cell r="U25">
            <v>12.581626544747357</v>
          </cell>
          <cell r="V25">
            <v>12.581626544747357</v>
          </cell>
          <cell r="W25">
            <v>9.9055080589586222</v>
          </cell>
          <cell r="X25">
            <v>8.9035737778106796</v>
          </cell>
          <cell r="Y25">
            <v>8.0870973106602762</v>
          </cell>
          <cell r="AA25">
            <v>0.13710532228152003</v>
          </cell>
          <cell r="AB25">
            <v>9.0995619276880588E-2</v>
          </cell>
          <cell r="AD25">
            <v>0.1499143267720042</v>
          </cell>
          <cell r="AE25">
            <v>0.18305353686029222</v>
          </cell>
          <cell r="AG25">
            <v>9.7346801837582802E-3</v>
          </cell>
          <cell r="AH25">
            <v>9.7346801837582802E-3</v>
          </cell>
          <cell r="AI25">
            <v>9.6259439796268734E-2</v>
          </cell>
          <cell r="AJ25">
            <v>0.14639281029317572</v>
          </cell>
          <cell r="AL25">
            <v>0.22095063460219883</v>
          </cell>
          <cell r="AM25">
            <v>7.3271397970704574E-2</v>
          </cell>
          <cell r="AN25">
            <v>1765.3736594285713</v>
          </cell>
          <cell r="AO25">
            <v>6450.857478072935</v>
          </cell>
          <cell r="AP25">
            <v>-447.02493048571432</v>
          </cell>
        </row>
        <row r="26">
          <cell r="B26" t="str">
            <v>Median</v>
          </cell>
          <cell r="G26">
            <v>1.9348720407508209</v>
          </cell>
          <cell r="H26">
            <v>0.93862441773236971</v>
          </cell>
          <cell r="I26">
            <v>0.84797113709510252</v>
          </cell>
          <cell r="J26">
            <v>0.8090972714881971</v>
          </cell>
          <cell r="K26">
            <v>0.58841691273022234</v>
          </cell>
          <cell r="L26">
            <v>0.6678526344524276</v>
          </cell>
          <cell r="N26">
            <v>8.0573306444587161</v>
          </cell>
          <cell r="O26">
            <v>7.648894094266975</v>
          </cell>
          <cell r="P26">
            <v>7.0770644729989707</v>
          </cell>
          <cell r="Q26">
            <v>8.1992908801149529</v>
          </cell>
          <cell r="R26">
            <v>7.1934675854971628</v>
          </cell>
          <cell r="S26">
            <v>7.50454435483719</v>
          </cell>
          <cell r="T26">
            <v>8.2160339196544925</v>
          </cell>
          <cell r="U26">
            <v>9.4091555884630829</v>
          </cell>
          <cell r="V26">
            <v>9.4091555884630829</v>
          </cell>
          <cell r="W26">
            <v>9.8795876001307867</v>
          </cell>
          <cell r="X26">
            <v>8.5748339175693076</v>
          </cell>
          <cell r="Y26">
            <v>8.704981191451985</v>
          </cell>
          <cell r="AA26">
            <v>7.7074032940805504E-2</v>
          </cell>
          <cell r="AB26">
            <v>5.68595846393809E-2</v>
          </cell>
          <cell r="AD26">
            <v>0.13015853778294906</v>
          </cell>
          <cell r="AE26">
            <v>9.9728392618099737E-2</v>
          </cell>
          <cell r="AG26">
            <v>9.8298845249277914E-2</v>
          </cell>
          <cell r="AH26">
            <v>9.8298845249277914E-2</v>
          </cell>
          <cell r="AI26">
            <v>9.2851867902952023E-2</v>
          </cell>
          <cell r="AJ26">
            <v>9.5172964128697052E-2</v>
          </cell>
          <cell r="AL26">
            <v>0.10818941848125618</v>
          </cell>
          <cell r="AM26">
            <v>7.2876527222448972E-2</v>
          </cell>
          <cell r="AN26">
            <v>1813.4110000000001</v>
          </cell>
          <cell r="AO26">
            <v>2589.4607835799998</v>
          </cell>
          <cell r="AP26">
            <v>-460</v>
          </cell>
        </row>
        <row r="28">
          <cell r="B28" t="str">
            <v>Real Estate Technology</v>
          </cell>
        </row>
        <row r="29">
          <cell r="A29" t="str">
            <v>ABNB</v>
          </cell>
          <cell r="B29" t="str">
            <v>AirBnB</v>
          </cell>
          <cell r="C29">
            <v>95.38</v>
          </cell>
          <cell r="D29">
            <v>65798.158507259999</v>
          </cell>
          <cell r="E29">
            <v>61328.827507260001</v>
          </cell>
          <cell r="G29">
            <v>10.355596942813319</v>
          </cell>
          <cell r="H29">
            <v>10.355596942813319</v>
          </cell>
          <cell r="I29">
            <v>7.3495980511820074</v>
          </cell>
          <cell r="J29">
            <v>6.49394615705845</v>
          </cell>
          <cell r="K29">
            <v>4.8133507705008869</v>
          </cell>
          <cell r="L29">
            <v>4.1641681524509853</v>
          </cell>
          <cell r="N29">
            <v>40.099926446488816</v>
          </cell>
          <cell r="O29">
            <v>21.774836679304101</v>
          </cell>
          <cell r="P29">
            <v>21.774836679304101</v>
          </cell>
          <cell r="Q29">
            <v>19.401717022227142</v>
          </cell>
          <cell r="R29">
            <v>15.399518170739302</v>
          </cell>
          <cell r="S29">
            <v>12.512647545105459</v>
          </cell>
          <cell r="T29">
            <v>41.624017583317496</v>
          </cell>
          <cell r="U29">
            <v>22.012428666329278</v>
          </cell>
          <cell r="V29">
            <v>22.012428666329278</v>
          </cell>
          <cell r="W29">
            <v>19.676856874762578</v>
          </cell>
          <cell r="X29">
            <v>15.602060108450763</v>
          </cell>
          <cell r="Y29">
            <v>12.660136344670288</v>
          </cell>
          <cell r="AA29">
            <v>0.26279608728601001</v>
          </cell>
          <cell r="AB29">
            <v>0.40871644062157308</v>
          </cell>
          <cell r="AD29">
            <v>0.43764515474114796</v>
          </cell>
          <cell r="AE29">
            <v>0.1877991425565344</v>
          </cell>
          <cell r="AG29">
            <v>0.25824478647441668</v>
          </cell>
          <cell r="AH29">
            <v>0.25824478647441668</v>
          </cell>
          <cell r="AI29">
            <v>0.33752712635348647</v>
          </cell>
          <cell r="AJ29">
            <v>0.33470986869970354</v>
          </cell>
          <cell r="AL29">
            <v>0.40900180808498332</v>
          </cell>
          <cell r="AM29">
            <v>0.13176147036475294</v>
          </cell>
          <cell r="AN29">
            <v>2000</v>
          </cell>
          <cell r="AO29">
            <v>65798.158507259999</v>
          </cell>
          <cell r="AP29">
            <v>-6391.2569999999996</v>
          </cell>
        </row>
        <row r="30">
          <cell r="A30" t="str">
            <v>OPEN</v>
          </cell>
          <cell r="B30" t="str">
            <v>Opendoor</v>
          </cell>
          <cell r="C30">
            <v>1.75</v>
          </cell>
          <cell r="D30">
            <v>1173.6265442500001</v>
          </cell>
          <cell r="E30">
            <v>5778.9075442499998</v>
          </cell>
          <cell r="G30">
            <v>0.78549783121516925</v>
          </cell>
          <cell r="H30">
            <v>0.78549783121516925</v>
          </cell>
          <cell r="I30">
            <v>0.38212706104939492</v>
          </cell>
          <cell r="J30">
            <v>0.46010410384156047</v>
          </cell>
          <cell r="K30">
            <v>0.26822810866916535</v>
          </cell>
          <cell r="L30">
            <v>0.22258456998006759</v>
          </cell>
          <cell r="N30">
            <v>93.615868204276694</v>
          </cell>
          <cell r="O30" t="str">
            <v>NM</v>
          </cell>
          <cell r="P30" t="str">
            <v>NM</v>
          </cell>
          <cell r="Q30" t="str">
            <v>NM</v>
          </cell>
          <cell r="R30" t="str">
            <v>NM</v>
          </cell>
          <cell r="S30" t="str">
            <v>NM</v>
          </cell>
          <cell r="T30" t="str">
            <v>NM</v>
          </cell>
          <cell r="U30" t="str">
            <v>NM</v>
          </cell>
          <cell r="V30" t="str">
            <v>NM</v>
          </cell>
          <cell r="W30" t="str">
            <v>NM</v>
          </cell>
          <cell r="X30" t="str">
            <v>NM</v>
          </cell>
          <cell r="Y30" t="str">
            <v>NM</v>
          </cell>
          <cell r="AA30">
            <v>0.30660537878735084</v>
          </cell>
          <cell r="AB30">
            <v>0.69416255174954311</v>
          </cell>
          <cell r="AD30" t="str">
            <v>NM</v>
          </cell>
          <cell r="AE30">
            <v>-0.65596595250277834</v>
          </cell>
          <cell r="AG30">
            <v>8.3906483621041181E-3</v>
          </cell>
          <cell r="AH30">
            <v>8.3906483621041181E-3</v>
          </cell>
          <cell r="AI30">
            <v>-1.0844409178073134E-2</v>
          </cell>
          <cell r="AJ30">
            <v>-3.805732484076433E-2</v>
          </cell>
          <cell r="AL30">
            <v>1.0555933124915047</v>
          </cell>
          <cell r="AM30">
            <v>-0.16947695563049658</v>
          </cell>
          <cell r="AN30">
            <v>6421.04</v>
          </cell>
          <cell r="AO30">
            <v>1173.6265442500001</v>
          </cell>
          <cell r="AP30">
            <v>-1815.759</v>
          </cell>
        </row>
        <row r="31">
          <cell r="A31" t="str">
            <v>Sonder</v>
          </cell>
          <cell r="B31" t="str">
            <v>Sonder</v>
          </cell>
          <cell r="C31">
            <v>10</v>
          </cell>
          <cell r="D31">
            <v>2514.0904700000001</v>
          </cell>
          <cell r="E31">
            <v>1970.5034700000001</v>
          </cell>
          <cell r="G31">
            <v>11.401331184799025</v>
          </cell>
          <cell r="H31">
            <v>11.401331184799025</v>
          </cell>
          <cell r="I31">
            <v>3.2279522811041033</v>
          </cell>
          <cell r="J31">
            <v>1.3691801054068797</v>
          </cell>
          <cell r="K31">
            <v>0.49320785276626422</v>
          </cell>
          <cell r="L31" t="str">
            <v>NA</v>
          </cell>
          <cell r="N31" t="str">
            <v>NM</v>
          </cell>
          <cell r="O31" t="str">
            <v>NM</v>
          </cell>
          <cell r="P31" t="str">
            <v>NM</v>
          </cell>
          <cell r="Q31">
            <v>81.422398661212355</v>
          </cell>
          <cell r="R31">
            <v>4.6836458214489447</v>
          </cell>
          <cell r="S31">
            <v>4.6836458214489447</v>
          </cell>
          <cell r="T31" t="str">
            <v>NM</v>
          </cell>
          <cell r="U31" t="str">
            <v>NM</v>
          </cell>
          <cell r="V31" t="str">
            <v>NA</v>
          </cell>
          <cell r="W31" t="str">
            <v>NA</v>
          </cell>
          <cell r="X31">
            <v>5.1852625388137463</v>
          </cell>
          <cell r="Y31">
            <v>5.2924996508379882</v>
          </cell>
          <cell r="AA31">
            <v>1.885675488979587</v>
          </cell>
          <cell r="AB31">
            <v>1.3171560587477842</v>
          </cell>
          <cell r="AD31" t="str">
            <v>NM</v>
          </cell>
          <cell r="AE31" t="str">
            <v>NM</v>
          </cell>
          <cell r="AG31">
            <v>-1.486093351308504</v>
          </cell>
          <cell r="AH31" t="str">
            <v>NM</v>
          </cell>
          <cell r="AI31">
            <v>-0.33720206405110981</v>
          </cell>
          <cell r="AJ31">
            <v>1.6815767257162908E-2</v>
          </cell>
          <cell r="AL31">
            <v>2.5320631136775238</v>
          </cell>
          <cell r="AM31">
            <v>1.3575804734212462</v>
          </cell>
          <cell r="AN31">
            <v>150.78100000000001</v>
          </cell>
          <cell r="AO31">
            <v>2514.0904700000001</v>
          </cell>
          <cell r="AP31">
            <v>-694.36800000000005</v>
          </cell>
        </row>
        <row r="32">
          <cell r="A32" t="str">
            <v>MCG</v>
          </cell>
          <cell r="B32" t="str">
            <v>Soho House</v>
          </cell>
          <cell r="C32">
            <v>4.24</v>
          </cell>
          <cell r="D32">
            <v>858.79247903999999</v>
          </cell>
          <cell r="E32">
            <v>1328.83947904</v>
          </cell>
          <cell r="G32">
            <v>2.3682904860802103</v>
          </cell>
          <cell r="H32">
            <v>2.3682904860802103</v>
          </cell>
          <cell r="I32">
            <v>1.3962671317165634</v>
          </cell>
          <cell r="J32">
            <v>1.1091104473505982</v>
          </cell>
          <cell r="K32" t="str">
            <v>NA</v>
          </cell>
          <cell r="L32" t="str">
            <v>NA</v>
          </cell>
          <cell r="N32" t="str">
            <v>NM</v>
          </cell>
          <cell r="O32">
            <v>22.879794581086472</v>
          </cell>
          <cell r="P32">
            <v>22.879794581086472</v>
          </cell>
          <cell r="Q32">
            <v>10.143812817099237</v>
          </cell>
          <cell r="R32">
            <v>7.100736781295522</v>
          </cell>
          <cell r="S32" t="str">
            <v>NA</v>
          </cell>
          <cell r="T32" t="str">
            <v>NM</v>
          </cell>
          <cell r="U32" t="str">
            <v>NM</v>
          </cell>
          <cell r="V32" t="str">
            <v>NM</v>
          </cell>
          <cell r="W32">
            <v>45.366818443890622</v>
          </cell>
          <cell r="X32">
            <v>15.554340179747486</v>
          </cell>
          <cell r="Y32" t="str">
            <v>NA</v>
          </cell>
          <cell r="AA32">
            <v>0.46126871736405728</v>
          </cell>
          <cell r="AB32">
            <v>0.46076544768957284</v>
          </cell>
          <cell r="AC32" t="str">
            <v>NA</v>
          </cell>
          <cell r="AD32" t="str">
            <v>NM</v>
          </cell>
          <cell r="AE32" t="str">
            <v>NM</v>
          </cell>
          <cell r="AG32">
            <v>-1.5683576990474492E-2</v>
          </cell>
          <cell r="AH32">
            <v>-1.5683576990474492E-2</v>
          </cell>
          <cell r="AI32">
            <v>6.1026209250619065E-2</v>
          </cell>
          <cell r="AJ32">
            <v>0.10933861530656315</v>
          </cell>
          <cell r="AL32">
            <v>0.69615858762545457</v>
          </cell>
          <cell r="AM32">
            <v>0.25890720356292252</v>
          </cell>
          <cell r="AN32">
            <v>742.95399999999995</v>
          </cell>
          <cell r="AO32">
            <v>858.79247903999999</v>
          </cell>
          <cell r="AP32">
            <v>-259.34100000000001</v>
          </cell>
        </row>
        <row r="33">
          <cell r="A33" t="str">
            <v>Inspirato</v>
          </cell>
          <cell r="B33" t="str">
            <v>Inspirato</v>
          </cell>
          <cell r="C33" t="e">
            <v>#VALUE!</v>
          </cell>
          <cell r="D33" t="e">
            <v>#VALUE!</v>
          </cell>
          <cell r="E33" t="e">
            <v>#VALUE!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AA33">
            <v>0.51003770644507074</v>
          </cell>
          <cell r="AB33">
            <v>0.4538666182111295</v>
          </cell>
          <cell r="AD33" t="str">
            <v>NM</v>
          </cell>
          <cell r="AE33" t="str">
            <v>NM</v>
          </cell>
          <cell r="AG33">
            <v>-6.7800497362539514E-2</v>
          </cell>
          <cell r="AH33">
            <v>-6.7800497362539514E-2</v>
          </cell>
          <cell r="AI33">
            <v>-2.6035793755887132E-2</v>
          </cell>
          <cell r="AJ33">
            <v>2.7491924000804642E-2</v>
          </cell>
          <cell r="AL33">
            <v>0.64707495963988437</v>
          </cell>
          <cell r="AM33">
            <v>0.38440200401348745</v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A34" t="str">
            <v>Porch</v>
          </cell>
          <cell r="B34" t="str">
            <v>Porch Group</v>
          </cell>
          <cell r="C34">
            <v>2.16</v>
          </cell>
          <cell r="D34">
            <v>219.98796480000004</v>
          </cell>
          <cell r="E34">
            <v>243.08296480000007</v>
          </cell>
          <cell r="G34">
            <v>1.2465793066666671</v>
          </cell>
          <cell r="H34">
            <v>1.2465793066666671</v>
          </cell>
          <cell r="I34">
            <v>0.88380628633549208</v>
          </cell>
          <cell r="J34">
            <v>0.74804425433440647</v>
          </cell>
          <cell r="K34">
            <v>0.48836994315345167</v>
          </cell>
          <cell r="L34">
            <v>0.42917190112994363</v>
          </cell>
          <cell r="N34" t="str">
            <v>NM</v>
          </cell>
          <cell r="O34" t="str">
            <v>NM</v>
          </cell>
          <cell r="P34" t="str">
            <v>NM</v>
          </cell>
          <cell r="Q34">
            <v>-14.356898456362844</v>
          </cell>
          <cell r="R34">
            <v>59.512352506255255</v>
          </cell>
          <cell r="S34">
            <v>4.9847323374106702</v>
          </cell>
          <cell r="T34" t="str">
            <v>NM</v>
          </cell>
          <cell r="U34" t="str">
            <v>NM</v>
          </cell>
          <cell r="V34" t="str">
            <v>NM</v>
          </cell>
          <cell r="W34" t="str">
            <v>NM</v>
          </cell>
          <cell r="X34" t="str">
            <v>NM</v>
          </cell>
          <cell r="Y34">
            <v>5.7924477201510776</v>
          </cell>
          <cell r="AA34">
            <v>0.29091102793774382</v>
          </cell>
          <cell r="AB34">
            <v>0.6503079086399226</v>
          </cell>
          <cell r="AD34">
            <v>-0.2359039598187348</v>
          </cell>
          <cell r="AE34">
            <v>-0.89393867221146039</v>
          </cell>
          <cell r="AG34">
            <v>-0.14871794871794872</v>
          </cell>
          <cell r="AI34">
            <v>-0.17410676953617824</v>
          </cell>
          <cell r="AJ34">
            <v>-5.2103471833283059E-2</v>
          </cell>
          <cell r="AL34">
            <v>0.41046666666666676</v>
          </cell>
          <cell r="AM34">
            <v>0.1814893052308566</v>
          </cell>
          <cell r="AN34">
            <v>425.6</v>
          </cell>
          <cell r="AO34">
            <v>219.98796480000004</v>
          </cell>
          <cell r="AP34">
            <v>-402.505</v>
          </cell>
        </row>
        <row r="35">
          <cell r="B35" t="str">
            <v>Average</v>
          </cell>
          <cell r="G35">
            <v>5.231459150314878</v>
          </cell>
          <cell r="H35">
            <v>5.231459150314878</v>
          </cell>
          <cell r="I35">
            <v>2.6479501622775121</v>
          </cell>
          <cell r="J35">
            <v>2.036077013598379</v>
          </cell>
          <cell r="K35" t="e">
            <v>#REF!</v>
          </cell>
          <cell r="L35" t="e">
            <v>#REF!</v>
          </cell>
          <cell r="N35">
            <v>66.857897325382751</v>
          </cell>
          <cell r="O35">
            <v>22.327315630195287</v>
          </cell>
          <cell r="P35">
            <v>22.327315630195287</v>
          </cell>
          <cell r="Q35">
            <v>24.152757511043973</v>
          </cell>
          <cell r="R35">
            <v>21.674063319934756</v>
          </cell>
          <cell r="S35">
            <v>7.3936752346550243</v>
          </cell>
          <cell r="T35">
            <v>41.624017583317496</v>
          </cell>
          <cell r="U35">
            <v>22.012428666329278</v>
          </cell>
          <cell r="V35">
            <v>22.012428666329278</v>
          </cell>
          <cell r="W35">
            <v>32.5218376593266</v>
          </cell>
          <cell r="X35">
            <v>12.113887609003998</v>
          </cell>
          <cell r="Y35">
            <v>8.9763179977541387</v>
          </cell>
          <cell r="AA35">
            <v>0.6195490677999701</v>
          </cell>
          <cell r="AB35">
            <v>0.66416250427658763</v>
          </cell>
          <cell r="AD35">
            <v>0.10087059746120658</v>
          </cell>
          <cell r="AE35">
            <v>-0.45403516071923478</v>
          </cell>
          <cell r="AG35">
            <v>-0.24194332325715762</v>
          </cell>
          <cell r="AH35">
            <v>4.5787840120876694E-2</v>
          </cell>
          <cell r="AI35">
            <v>-2.4939283486190456E-2</v>
          </cell>
          <cell r="AJ35">
            <v>6.6365896431697796E-2</v>
          </cell>
          <cell r="AL35">
            <v>0.95839307469766943</v>
          </cell>
          <cell r="AM35">
            <v>0.35744391682712823</v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B36" t="str">
            <v>Median</v>
          </cell>
          <cell r="G36">
            <v>6.361943714446765</v>
          </cell>
          <cell r="H36">
            <v>2.3682904860802103</v>
          </cell>
          <cell r="I36">
            <v>1.3962671317165634</v>
          </cell>
          <cell r="J36">
            <v>1.1091104473505982</v>
          </cell>
          <cell r="K36">
            <v>0.49078889795985792</v>
          </cell>
          <cell r="L36">
            <v>0.42917190112994363</v>
          </cell>
          <cell r="M36" t="e">
            <v>#NUM!</v>
          </cell>
          <cell r="N36">
            <v>66.857897325382751</v>
          </cell>
          <cell r="O36">
            <v>22.327315630195287</v>
          </cell>
          <cell r="P36">
            <v>22.327315630195287</v>
          </cell>
          <cell r="Q36">
            <v>14.772764919663189</v>
          </cell>
          <cell r="R36">
            <v>11.250127476017411</v>
          </cell>
          <cell r="S36">
            <v>4.9847323374106702</v>
          </cell>
          <cell r="T36">
            <v>41.624017583317496</v>
          </cell>
          <cell r="U36">
            <v>22.012428666329278</v>
          </cell>
          <cell r="V36">
            <v>22.012428666329278</v>
          </cell>
          <cell r="W36">
            <v>32.5218376593266</v>
          </cell>
          <cell r="X36">
            <v>15.554340179747486</v>
          </cell>
          <cell r="Y36">
            <v>5.7924477201510776</v>
          </cell>
          <cell r="Z36" t="e">
            <v>#NUM!</v>
          </cell>
          <cell r="AA36">
            <v>0.38393704807570406</v>
          </cell>
          <cell r="AB36">
            <v>0.55553667816474772</v>
          </cell>
          <cell r="AC36" t="e">
            <v>#NUM!</v>
          </cell>
          <cell r="AD36">
            <v>0.10087059746120658</v>
          </cell>
          <cell r="AE36">
            <v>-0.65596595250277834</v>
          </cell>
          <cell r="AF36" t="e">
            <v>#NUM!</v>
          </cell>
          <cell r="AG36">
            <v>-4.1742037176506999E-2</v>
          </cell>
          <cell r="AH36">
            <v>-3.6464643141851869E-3</v>
          </cell>
          <cell r="AI36">
            <v>-1.8440101466980132E-2</v>
          </cell>
          <cell r="AJ36">
            <v>2.2153845628983773E-2</v>
          </cell>
          <cell r="AL36">
            <v>0.69615858762545457</v>
          </cell>
          <cell r="AM36">
            <v>0.25890720356292252</v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8">
          <cell r="B38" t="str">
            <v>Overall Median</v>
          </cell>
          <cell r="G38" t="e">
            <v>#REF!</v>
          </cell>
          <cell r="H38">
            <v>1.2465793066666671</v>
          </cell>
          <cell r="I38">
            <v>0.88380628633549208</v>
          </cell>
          <cell r="J38">
            <v>0.82035572765513121</v>
          </cell>
          <cell r="K38">
            <v>0.49320785276626422</v>
          </cell>
          <cell r="L38">
            <v>0.6678526344524276</v>
          </cell>
          <cell r="M38">
            <v>0</v>
          </cell>
          <cell r="N38" t="e">
            <v>#DIV/0!</v>
          </cell>
          <cell r="O38" t="e">
            <v>#DIV/0!</v>
          </cell>
          <cell r="P38">
            <v>9.1325156536580891</v>
          </cell>
          <cell r="Q38">
            <v>9.5446556060106378</v>
          </cell>
          <cell r="R38">
            <v>7.7671929761917866</v>
          </cell>
          <cell r="S38">
            <v>7.7405595461762253</v>
          </cell>
          <cell r="T38">
            <v>9.1449135448029999</v>
          </cell>
          <cell r="U38">
            <v>12.988369026692713</v>
          </cell>
          <cell r="V38">
            <v>12.988369026692713</v>
          </cell>
          <cell r="W38">
            <v>10.418421817813469</v>
          </cell>
          <cell r="X38">
            <v>9.1486843946192415</v>
          </cell>
          <cell r="Y38" t="e">
            <v>#DIV/0!</v>
          </cell>
          <cell r="AA38">
            <v>0.22541492877498825</v>
          </cell>
          <cell r="AB38">
            <v>0.23501958806387147</v>
          </cell>
          <cell r="AC38">
            <v>0</v>
          </cell>
          <cell r="AD38">
            <v>0.24989727318049182</v>
          </cell>
          <cell r="AE38">
            <v>8.2315617060511048E-2</v>
          </cell>
          <cell r="AG38" t="e">
            <v>#DIV/0!</v>
          </cell>
          <cell r="AH38">
            <v>9.7260083145550763E-2</v>
          </cell>
          <cell r="AI38">
            <v>7.6964694685319412E-2</v>
          </cell>
          <cell r="AJ38">
            <v>9.4539071615913989E-2</v>
          </cell>
          <cell r="AK38">
            <v>0</v>
          </cell>
          <cell r="AL38">
            <v>0.34046169508511326</v>
          </cell>
          <cell r="AM38">
            <v>8.8638716239036408E-2</v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40">
          <cell r="S40" t="str">
            <v>24E EBITDAR</v>
          </cell>
        </row>
        <row r="41">
          <cell r="B41" t="str">
            <v>Servcorp Alternate</v>
          </cell>
          <cell r="E41">
            <v>465.12489571499998</v>
          </cell>
        </row>
      </sheetData>
      <sheetData sheetId="3">
        <row r="2">
          <cell r="C2" t="str">
            <v>2021 - 2023E 
Rev. CAGR</v>
          </cell>
          <cell r="D2" t="str">
            <v>2020 - 2023E 
Rev. CAGR</v>
          </cell>
          <cell r="E2" t="str">
            <v>2020 - 2021 Revenue Growth</v>
          </cell>
          <cell r="F2" t="str">
            <v>2021 - 2022 Revenue Growth</v>
          </cell>
          <cell r="G2" t="str">
            <v>2022E
EBITDA Margin</v>
          </cell>
          <cell r="H2" t="str">
            <v>2023
EBITDA Margin</v>
          </cell>
          <cell r="I2" t="str">
            <v>2022 TEV / Revenue</v>
          </cell>
          <cell r="J2" t="str">
            <v>2023 EV / EBITDA</v>
          </cell>
          <cell r="K2" t="str">
            <v>2024 EV / EBITDA</v>
          </cell>
          <cell r="M2" t="str">
            <v>2021 - 2023E 
Rev. CAGR</v>
          </cell>
          <cell r="N2" t="str">
            <v>2020 - 2023E 
Rev. CAGR</v>
          </cell>
          <cell r="O2" t="str">
            <v>2020 - 2021 Revenue Growth</v>
          </cell>
          <cell r="P2" t="str">
            <v>2021 - 2022 Revenue Growth</v>
          </cell>
          <cell r="Q2" t="str">
            <v>2022E
EBITDA Margin</v>
          </cell>
          <cell r="R2" t="str">
            <v>2023
EBITDA Margin</v>
          </cell>
          <cell r="S2" t="str">
            <v>2022 TEV / Revenue</v>
          </cell>
          <cell r="T2" t="str">
            <v>2023 EV / EBITDA</v>
          </cell>
          <cell r="U2" t="str">
            <v>2024 EV / EBITDA</v>
          </cell>
          <cell r="W2" t="str">
            <v>New 
Ranks</v>
          </cell>
          <cell r="X2" t="str">
            <v>2021 - 2023E 
Rev. CAGR</v>
          </cell>
          <cell r="Y2" t="str">
            <v>2020 - 2023E 
Rev. CAGR</v>
          </cell>
          <cell r="Z2" t="str">
            <v>2020 - 2021 Revenue Growth</v>
          </cell>
          <cell r="AA2" t="str">
            <v>2021 - 2022 Revenue Growth</v>
          </cell>
          <cell r="AB2" t="str">
            <v>2022E
EBITDA Margin</v>
          </cell>
          <cell r="AC2" t="str">
            <v>2023
EBITDA Margin</v>
          </cell>
          <cell r="AD2" t="str">
            <v>2022 TEV / Revenue</v>
          </cell>
          <cell r="AE2" t="str">
            <v>2023 EV / EBITDA</v>
          </cell>
          <cell r="AF2" t="str">
            <v>2024 EV / EBITDA</v>
          </cell>
          <cell r="AH2" t="str">
            <v>2021 - 2023E 
Rev. CAGR</v>
          </cell>
          <cell r="AI2" t="str">
            <v>2020 - 2023E 
Rev. CAGR</v>
          </cell>
          <cell r="AJ2" t="str">
            <v>2020 - 2021 Revenue Growth</v>
          </cell>
          <cell r="AK2" t="str">
            <v>2021 - 2022 Revenue Growth</v>
          </cell>
          <cell r="AL2" t="str">
            <v>2022E
EBITDA Margin</v>
          </cell>
          <cell r="AM2" t="str">
            <v>2023
EBITDA Margin</v>
          </cell>
          <cell r="AN2" t="str">
            <v>2022 TEV / Revenue</v>
          </cell>
          <cell r="AO2" t="str">
            <v>2023 EV / EBITDA</v>
          </cell>
          <cell r="AP2" t="str">
            <v>2024 EV / EBITDA</v>
          </cell>
        </row>
        <row r="3">
          <cell r="A3" t="str">
            <v>Real Estate Tech</v>
          </cell>
        </row>
        <row r="4">
          <cell r="A4" t="str">
            <v>Platform Tech</v>
          </cell>
          <cell r="M4" t="str">
            <v>Rank</v>
          </cell>
          <cell r="N4" t="str">
            <v>Rank</v>
          </cell>
          <cell r="O4" t="str">
            <v>Rank</v>
          </cell>
          <cell r="P4" t="str">
            <v>Rank</v>
          </cell>
          <cell r="Q4" t="str">
            <v>Rank</v>
          </cell>
          <cell r="R4" t="str">
            <v>Rank</v>
          </cell>
          <cell r="S4" t="str">
            <v>Rank</v>
          </cell>
          <cell r="T4" t="str">
            <v>Rank</v>
          </cell>
          <cell r="U4" t="str">
            <v>Rank</v>
          </cell>
          <cell r="X4" t="str">
            <v>Label</v>
          </cell>
          <cell r="Y4" t="str">
            <v>Label</v>
          </cell>
          <cell r="Z4" t="str">
            <v>Label</v>
          </cell>
          <cell r="AA4" t="str">
            <v>Label</v>
          </cell>
          <cell r="AB4" t="str">
            <v>Label</v>
          </cell>
          <cell r="AC4" t="str">
            <v>Label</v>
          </cell>
          <cell r="AD4" t="str">
            <v>Label</v>
          </cell>
          <cell r="AE4" t="str">
            <v>Label</v>
          </cell>
          <cell r="AF4" t="str">
            <v>Label</v>
          </cell>
        </row>
        <row r="5">
          <cell r="B5" t="e">
            <v>#REF!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 t="e">
            <v>#REF!</v>
          </cell>
          <cell r="H5" t="e">
            <v>#REF!</v>
          </cell>
          <cell r="I5" t="e">
            <v>#REF!</v>
          </cell>
          <cell r="J5" t="e">
            <v>#REF!</v>
          </cell>
          <cell r="K5" t="e">
            <v>#REF!</v>
          </cell>
          <cell r="M5" t="e">
            <v>#REF!</v>
          </cell>
          <cell r="N5" t="e">
            <v>#REF!</v>
          </cell>
          <cell r="O5" t="e">
            <v>#REF!</v>
          </cell>
          <cell r="P5" t="e">
            <v>#REF!</v>
          </cell>
          <cell r="Q5" t="e">
            <v>#REF!</v>
          </cell>
          <cell r="R5" t="e">
            <v>#REF!</v>
          </cell>
          <cell r="S5" t="e">
            <v>#REF!</v>
          </cell>
          <cell r="T5" t="e">
            <v>#REF!</v>
          </cell>
          <cell r="U5" t="e">
            <v>#REF!</v>
          </cell>
          <cell r="W5">
            <v>1</v>
          </cell>
          <cell r="X5" t="e">
            <v>#N/A</v>
          </cell>
          <cell r="Y5" t="e">
            <v>#N/A</v>
          </cell>
          <cell r="Z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  <cell r="AH5" t="e">
            <v>#N/A</v>
          </cell>
          <cell r="AI5" t="e">
            <v>#N/A</v>
          </cell>
          <cell r="AJ5" t="e">
            <v>#N/A</v>
          </cell>
          <cell r="AK5" t="e">
            <v>#N/A</v>
          </cell>
          <cell r="AL5" t="e">
            <v>#N/A</v>
          </cell>
          <cell r="AM5" t="e">
            <v>#N/A</v>
          </cell>
          <cell r="AN5" t="e">
            <v>#N/A</v>
          </cell>
          <cell r="AO5" t="e">
            <v>#N/A</v>
          </cell>
          <cell r="AP5" t="e">
            <v>#N/A</v>
          </cell>
        </row>
        <row r="6"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  <cell r="P6" t="e">
            <v>#REF!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U6" t="e">
            <v>#REF!</v>
          </cell>
          <cell r="W6">
            <v>2</v>
          </cell>
          <cell r="X6" t="e">
            <v>#N/A</v>
          </cell>
          <cell r="Y6" t="e">
            <v>#N/A</v>
          </cell>
          <cell r="Z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e">
            <v>#N/A</v>
          </cell>
          <cell r="AH6" t="e">
            <v>#N/A</v>
          </cell>
          <cell r="AI6" t="e">
            <v>#N/A</v>
          </cell>
          <cell r="AJ6" t="e">
            <v>#N/A</v>
          </cell>
          <cell r="AK6" t="e">
            <v>#N/A</v>
          </cell>
          <cell r="AL6" t="e">
            <v>#N/A</v>
          </cell>
          <cell r="AM6" t="e">
            <v>#N/A</v>
          </cell>
          <cell r="AN6" t="e">
            <v>#N/A</v>
          </cell>
          <cell r="AO6" t="e">
            <v>#N/A</v>
          </cell>
          <cell r="AP6" t="e">
            <v>#N/A</v>
          </cell>
        </row>
        <row r="7"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U7" t="e">
            <v>#REF!</v>
          </cell>
          <cell r="W7">
            <v>3</v>
          </cell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e">
            <v>#N/A</v>
          </cell>
          <cell r="AL7" t="e">
            <v>#N/A</v>
          </cell>
          <cell r="AM7" t="e">
            <v>#N/A</v>
          </cell>
          <cell r="AN7" t="e">
            <v>#N/A</v>
          </cell>
          <cell r="AO7" t="e">
            <v>#N/A</v>
          </cell>
          <cell r="AP7" t="e">
            <v>#N/A</v>
          </cell>
        </row>
        <row r="8">
          <cell r="A8" t="str">
            <v>Other Tech</v>
          </cell>
        </row>
        <row r="9"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U9" t="e">
            <v>#REF!</v>
          </cell>
          <cell r="W9">
            <v>1</v>
          </cell>
          <cell r="X9" t="e">
            <v>#N/A</v>
          </cell>
          <cell r="Y9" t="e">
            <v>#N/A</v>
          </cell>
          <cell r="Z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H9" t="e">
            <v>#N/A</v>
          </cell>
          <cell r="AI9" t="e">
            <v>#N/A</v>
          </cell>
          <cell r="AJ9" t="e">
            <v>#N/A</v>
          </cell>
          <cell r="AK9" t="e">
            <v>#N/A</v>
          </cell>
          <cell r="AL9" t="e">
            <v>#N/A</v>
          </cell>
          <cell r="AM9" t="e">
            <v>#N/A</v>
          </cell>
          <cell r="AN9" t="e">
            <v>#N/A</v>
          </cell>
          <cell r="AO9" t="e">
            <v>#N/A</v>
          </cell>
          <cell r="AP9" t="e">
            <v>#N/A</v>
          </cell>
        </row>
        <row r="10"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M10" t="e">
            <v>#REF!</v>
          </cell>
          <cell r="N10" t="e">
            <v>#REF!</v>
          </cell>
          <cell r="O10" t="e">
            <v>#REF!</v>
          </cell>
          <cell r="P10" t="e">
            <v>#REF!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U10" t="e">
            <v>#REF!</v>
          </cell>
          <cell r="W10">
            <v>2</v>
          </cell>
          <cell r="X10" t="e">
            <v>#N/A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</row>
        <row r="11"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W11">
            <v>3</v>
          </cell>
          <cell r="X11" t="e">
            <v>#N/A</v>
          </cell>
          <cell r="Y11" t="e">
            <v>#N/A</v>
          </cell>
          <cell r="Z11" t="e">
            <v>#N/A</v>
          </cell>
          <cell r="AA11" t="e">
            <v>#N/A</v>
          </cell>
          <cell r="AB11" t="e">
            <v>#N/A</v>
          </cell>
          <cell r="AC11" t="e">
            <v>#N/A</v>
          </cell>
          <cell r="AD11" t="e">
            <v>#N/A</v>
          </cell>
          <cell r="AE11" t="e">
            <v>#N/A</v>
          </cell>
          <cell r="AF11" t="e">
            <v>#N/A</v>
          </cell>
          <cell r="AH11" t="e">
            <v>#N/A</v>
          </cell>
          <cell r="AI11" t="e">
            <v>#N/A</v>
          </cell>
          <cell r="AJ11" t="e">
            <v>#N/A</v>
          </cell>
          <cell r="AK11" t="e">
            <v>#N/A</v>
          </cell>
          <cell r="AL11" t="e">
            <v>#N/A</v>
          </cell>
          <cell r="AM11" t="e">
            <v>#N/A</v>
          </cell>
          <cell r="AN11" t="e">
            <v>#N/A</v>
          </cell>
          <cell r="AO11" t="e">
            <v>#N/A</v>
          </cell>
          <cell r="AP11" t="e">
            <v>#N/A</v>
          </cell>
        </row>
        <row r="12">
          <cell r="A12" t="str">
            <v>Subscription Services</v>
          </cell>
        </row>
        <row r="13"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W13">
            <v>1</v>
          </cell>
          <cell r="X13" t="e">
            <v>#N/A</v>
          </cell>
          <cell r="Y13" t="e">
            <v>#N/A</v>
          </cell>
          <cell r="Z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N13" t="e">
            <v>#N/A</v>
          </cell>
          <cell r="AO13" t="e">
            <v>#N/A</v>
          </cell>
          <cell r="AP13" t="e">
            <v>#N/A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W14">
            <v>2</v>
          </cell>
          <cell r="X14" t="e">
            <v>#N/A</v>
          </cell>
          <cell r="Y14" t="e">
            <v>#N/A</v>
          </cell>
          <cell r="Z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N14" t="e">
            <v>#N/A</v>
          </cell>
          <cell r="AO14" t="e">
            <v>#N/A</v>
          </cell>
          <cell r="AP14" t="e">
            <v>#N/A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W15">
            <v>3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N15" t="e">
            <v>#N/A</v>
          </cell>
          <cell r="AO15" t="e">
            <v>#N/A</v>
          </cell>
          <cell r="AP15" t="e">
            <v>#N/A</v>
          </cell>
        </row>
        <row r="16"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W16">
            <v>4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N16" t="e">
            <v>#N/A</v>
          </cell>
          <cell r="AO16" t="e">
            <v>#N/A</v>
          </cell>
          <cell r="AP16" t="e">
            <v>#N/A</v>
          </cell>
        </row>
        <row r="17">
          <cell r="A17" t="str">
            <v>Real Estate Tech</v>
          </cell>
        </row>
        <row r="18">
          <cell r="B18" t="str">
            <v>IND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 t="e">
            <v>#N/A</v>
          </cell>
          <cell r="I18" t="e">
            <v>#REF!</v>
          </cell>
          <cell r="J18">
            <v>0</v>
          </cell>
          <cell r="K18" t="e">
            <v>#REF!</v>
          </cell>
          <cell r="M18" t="e">
            <v>#N/A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</v>
          </cell>
          <cell r="T18">
            <v>1</v>
          </cell>
          <cell r="U18">
            <v>1</v>
          </cell>
          <cell r="W18">
            <v>1</v>
          </cell>
          <cell r="X18" t="str">
            <v>IND</v>
          </cell>
          <cell r="Y18" t="str">
            <v>IND</v>
          </cell>
          <cell r="Z18" t="str">
            <v>IND</v>
          </cell>
          <cell r="AA18" t="str">
            <v>IND</v>
          </cell>
          <cell r="AB18" t="str">
            <v>IND</v>
          </cell>
          <cell r="AC18" t="str">
            <v>IND</v>
          </cell>
          <cell r="AD18" t="str">
            <v>IND</v>
          </cell>
          <cell r="AE18" t="str">
            <v>IND</v>
          </cell>
          <cell r="AF18" t="str">
            <v>IND</v>
          </cell>
          <cell r="AH18" t="e">
            <v>#N/A</v>
          </cell>
          <cell r="AI18" t="e">
            <v>#N/A</v>
          </cell>
          <cell r="AJ18" t="e">
            <v>#N/A</v>
          </cell>
          <cell r="AK18" t="e">
            <v>#N/A</v>
          </cell>
          <cell r="AL18" t="e">
            <v>#N/A</v>
          </cell>
          <cell r="AM18" t="e">
            <v>#N/A</v>
          </cell>
          <cell r="AN18" t="e">
            <v>#REF!</v>
          </cell>
          <cell r="AO18">
            <v>0</v>
          </cell>
          <cell r="AP18" t="e">
            <v>#REF!</v>
          </cell>
        </row>
        <row r="19">
          <cell r="A19" t="str">
            <v>Real Estate Services</v>
          </cell>
        </row>
        <row r="20">
          <cell r="B20" t="str">
            <v>CBRE</v>
          </cell>
          <cell r="C20">
            <v>7.0277578184092304E-2</v>
          </cell>
          <cell r="D20">
            <v>0.10081169799202883</v>
          </cell>
          <cell r="E20">
            <v>0.10818941848125618</v>
          </cell>
          <cell r="F20">
            <v>3.3662725216664136E-2</v>
          </cell>
          <cell r="G20">
            <v>9.2851867902952023E-2</v>
          </cell>
          <cell r="H20">
            <v>9.1705983438643349E-2</v>
          </cell>
          <cell r="I20">
            <v>0.84797113709510252</v>
          </cell>
          <cell r="J20">
            <v>8.9454983949220388</v>
          </cell>
          <cell r="K20">
            <v>8.3409183668864095</v>
          </cell>
          <cell r="M20">
            <v>5</v>
          </cell>
          <cell r="N20">
            <v>3</v>
          </cell>
          <cell r="O20">
            <v>4</v>
          </cell>
          <cell r="P20">
            <v>6</v>
          </cell>
          <cell r="Q20">
            <v>4</v>
          </cell>
          <cell r="R20">
            <v>6</v>
          </cell>
          <cell r="S20">
            <v>4</v>
          </cell>
          <cell r="T20">
            <v>3</v>
          </cell>
          <cell r="U20">
            <v>3</v>
          </cell>
          <cell r="W20">
            <v>1</v>
          </cell>
          <cell r="X20" t="str">
            <v>JLL</v>
          </cell>
          <cell r="Y20" t="str">
            <v>JLL</v>
          </cell>
          <cell r="Z20" t="str">
            <v>JLL</v>
          </cell>
          <cell r="AA20" t="str">
            <v>WE</v>
          </cell>
          <cell r="AB20" t="str">
            <v>SRV</v>
          </cell>
          <cell r="AC20" t="str">
            <v>SRV</v>
          </cell>
          <cell r="AD20" t="str">
            <v>FSV</v>
          </cell>
          <cell r="AE20" t="str">
            <v>WE</v>
          </cell>
          <cell r="AF20" t="e">
            <v>#N/A</v>
          </cell>
          <cell r="AH20">
            <v>0.39202401601315207</v>
          </cell>
          <cell r="AI20">
            <v>0.33976705383279215</v>
          </cell>
          <cell r="AJ20">
            <v>0.89731866082421963</v>
          </cell>
          <cell r="AK20">
            <v>0.18060874885286027</v>
          </cell>
          <cell r="AL20">
            <v>0.37709519273677106</v>
          </cell>
          <cell r="AM20">
            <v>0.39560907828057723</v>
          </cell>
          <cell r="AN20">
            <v>1.6974129417826846</v>
          </cell>
          <cell r="AO20">
            <v>30.427508003369638</v>
          </cell>
          <cell r="AP20" t="str">
            <v>NA</v>
          </cell>
        </row>
        <row r="21">
          <cell r="B21" t="str">
            <v>FSV</v>
          </cell>
          <cell r="C21">
            <v>0.11000254941525789</v>
          </cell>
          <cell r="D21">
            <v>0.13027212229495078</v>
          </cell>
          <cell r="E21">
            <v>0.13989471455233971</v>
          </cell>
          <cell r="F21">
            <v>8.0894265039421098E-2</v>
          </cell>
          <cell r="G21">
            <v>9.3991878172588833E-2</v>
          </cell>
          <cell r="H21">
            <v>9.5172964128697052E-2</v>
          </cell>
          <cell r="I21">
            <v>1.6974129417826846</v>
          </cell>
          <cell r="J21">
            <v>16.50025671156941</v>
          </cell>
          <cell r="K21">
            <v>15.265398170053503</v>
          </cell>
          <cell r="M21">
            <v>3</v>
          </cell>
          <cell r="N21">
            <v>2</v>
          </cell>
          <cell r="O21">
            <v>3</v>
          </cell>
          <cell r="P21">
            <v>2</v>
          </cell>
          <cell r="Q21">
            <v>3</v>
          </cell>
          <cell r="R21">
            <v>4</v>
          </cell>
          <cell r="S21">
            <v>1</v>
          </cell>
          <cell r="T21">
            <v>2</v>
          </cell>
          <cell r="U21">
            <v>6</v>
          </cell>
          <cell r="W21">
            <v>2</v>
          </cell>
          <cell r="X21" t="str">
            <v>WE</v>
          </cell>
          <cell r="Y21" t="str">
            <v>FSV</v>
          </cell>
          <cell r="Z21" t="str">
            <v>WE</v>
          </cell>
          <cell r="AA21" t="str">
            <v>FSV</v>
          </cell>
          <cell r="AB21" t="str">
            <v>IWG</v>
          </cell>
          <cell r="AC21" t="str">
            <v>IWG</v>
          </cell>
          <cell r="AD21" t="str">
            <v>WE</v>
          </cell>
          <cell r="AE21" t="str">
            <v>FSV</v>
          </cell>
          <cell r="AF21" t="str">
            <v>WE</v>
          </cell>
          <cell r="AH21">
            <v>0.22541492877498825</v>
          </cell>
          <cell r="AI21">
            <v>0.13027212229495078</v>
          </cell>
          <cell r="AJ21">
            <v>0.2719215820852432</v>
          </cell>
          <cell r="AK21">
            <v>8.0894265039421098E-2</v>
          </cell>
          <cell r="AL21">
            <v>0.11180581095991174</v>
          </cell>
          <cell r="AM21">
            <v>0.15292507697570987</v>
          </cell>
          <cell r="AN21">
            <v>1.575052633123279</v>
          </cell>
          <cell r="AO21">
            <v>16.50025671156941</v>
          </cell>
          <cell r="AP21">
            <v>8.4034905400391278</v>
          </cell>
        </row>
        <row r="22">
          <cell r="B22" t="str">
            <v>CWK</v>
          </cell>
          <cell r="C22">
            <v>5.4632466025530624E-2</v>
          </cell>
          <cell r="D22">
            <v>5.68595846393809E-2</v>
          </cell>
          <cell r="E22">
            <v>6.0770147091716575E-2</v>
          </cell>
          <cell r="F22">
            <v>4.8530297958059299E-2</v>
          </cell>
          <cell r="G22">
            <v>9.142051108196203E-2</v>
          </cell>
          <cell r="H22">
            <v>9.3905179103130912E-2</v>
          </cell>
          <cell r="I22">
            <v>0.54439433939334503</v>
          </cell>
          <cell r="J22">
            <v>5.6810031954066638</v>
          </cell>
          <cell r="K22">
            <v>5.2094691839191913</v>
          </cell>
          <cell r="M22">
            <v>6</v>
          </cell>
          <cell r="N22">
            <v>4</v>
          </cell>
          <cell r="O22">
            <v>6</v>
          </cell>
          <cell r="P22">
            <v>5</v>
          </cell>
          <cell r="Q22">
            <v>5</v>
          </cell>
          <cell r="R22">
            <v>5</v>
          </cell>
          <cell r="S22">
            <v>6</v>
          </cell>
          <cell r="T22">
            <v>5</v>
          </cell>
          <cell r="U22">
            <v>5</v>
          </cell>
          <cell r="W22">
            <v>3</v>
          </cell>
          <cell r="X22" t="str">
            <v>FSV</v>
          </cell>
          <cell r="Y22" t="str">
            <v>CBRE</v>
          </cell>
          <cell r="Z22" t="str">
            <v>FSV</v>
          </cell>
          <cell r="AA22" t="str">
            <v>IWG</v>
          </cell>
          <cell r="AB22" t="str">
            <v>FSV</v>
          </cell>
          <cell r="AC22" t="str">
            <v>WE</v>
          </cell>
          <cell r="AD22" t="str">
            <v>IWG</v>
          </cell>
          <cell r="AE22" t="str">
            <v>CBRE</v>
          </cell>
          <cell r="AF22" t="str">
            <v>CBRE</v>
          </cell>
          <cell r="AH22">
            <v>0.11000254941525789</v>
          </cell>
          <cell r="AI22">
            <v>0.10081169799202883</v>
          </cell>
          <cell r="AJ22">
            <v>0.13989471455233971</v>
          </cell>
          <cell r="AK22">
            <v>7.5027583670467024E-2</v>
          </cell>
          <cell r="AL22">
            <v>9.3991878172588833E-2</v>
          </cell>
          <cell r="AM22">
            <v>0.13931021311621136</v>
          </cell>
          <cell r="AN22">
            <v>0.86980188472232445</v>
          </cell>
          <cell r="AO22">
            <v>8.9454983949220388</v>
          </cell>
          <cell r="AP22">
            <v>8.3409183668864095</v>
          </cell>
        </row>
        <row r="23">
          <cell r="B23" t="str">
            <v>WE</v>
          </cell>
          <cell r="C23">
            <v>0.22541492877498825</v>
          </cell>
          <cell r="D23">
            <v>4.1533891536800871E-2</v>
          </cell>
          <cell r="E23">
            <v>0.2719215820852432</v>
          </cell>
          <cell r="F23">
            <v>0.18060874885286027</v>
          </cell>
          <cell r="G23">
            <v>-0.15585806056898133</v>
          </cell>
          <cell r="H23">
            <v>0.13931021311621136</v>
          </cell>
          <cell r="I23">
            <v>1.575052633123279</v>
          </cell>
          <cell r="J23">
            <v>30.427508003369638</v>
          </cell>
          <cell r="K23">
            <v>8.4034905400391278</v>
          </cell>
          <cell r="M23">
            <v>2</v>
          </cell>
          <cell r="N23">
            <v>5</v>
          </cell>
          <cell r="O23">
            <v>2</v>
          </cell>
          <cell r="P23">
            <v>1</v>
          </cell>
          <cell r="Q23">
            <v>7</v>
          </cell>
          <cell r="R23">
            <v>3</v>
          </cell>
          <cell r="S23">
            <v>2</v>
          </cell>
          <cell r="T23">
            <v>1</v>
          </cell>
          <cell r="U23">
            <v>2</v>
          </cell>
          <cell r="W23">
            <v>4</v>
          </cell>
          <cell r="X23" t="str">
            <v>IWG</v>
          </cell>
          <cell r="Y23" t="str">
            <v>CWK</v>
          </cell>
          <cell r="Z23" t="str">
            <v>CBRE</v>
          </cell>
          <cell r="AA23" t="str">
            <v>SRV</v>
          </cell>
          <cell r="AB23" t="str">
            <v>CBRE</v>
          </cell>
          <cell r="AC23" t="str">
            <v>FSV</v>
          </cell>
          <cell r="AD23" t="str">
            <v>CBRE</v>
          </cell>
          <cell r="AE23" t="str">
            <v>JLL</v>
          </cell>
          <cell r="AF23" t="str">
            <v>JLL</v>
          </cell>
          <cell r="AH23">
            <v>7.7074032940805504E-2</v>
          </cell>
          <cell r="AI23">
            <v>5.68595846393809E-2</v>
          </cell>
          <cell r="AJ23">
            <v>0.10818941848125618</v>
          </cell>
          <cell r="AK23">
            <v>7.2876527222448972E-2</v>
          </cell>
          <cell r="AL23">
            <v>9.2851867902952023E-2</v>
          </cell>
          <cell r="AM23">
            <v>9.5172964128697052E-2</v>
          </cell>
          <cell r="AN23">
            <v>0.84797113709510252</v>
          </cell>
          <cell r="AO23">
            <v>8.1992908801149529</v>
          </cell>
          <cell r="AP23">
            <v>7.1934675854971628</v>
          </cell>
        </row>
        <row r="24">
          <cell r="B24" t="str">
            <v>SRV</v>
          </cell>
          <cell r="C24">
            <v>3.0311684616813661E-2</v>
          </cell>
          <cell r="D24">
            <v>-4.9968423255827177E-2</v>
          </cell>
          <cell r="E24">
            <v>-1.0564458702303492E-2</v>
          </cell>
          <cell r="F24">
            <v>7.2876527222448972E-2</v>
          </cell>
          <cell r="G24">
            <v>0.37709519273677106</v>
          </cell>
          <cell r="H24">
            <v>0.39560907828057723</v>
          </cell>
          <cell r="I24">
            <v>0.80377128164853173</v>
          </cell>
          <cell r="J24">
            <v>1.8937231671042962</v>
          </cell>
          <cell r="K24">
            <v>1.8249979628754638</v>
          </cell>
          <cell r="M24">
            <v>7</v>
          </cell>
          <cell r="N24">
            <v>7</v>
          </cell>
          <cell r="O24">
            <v>7</v>
          </cell>
          <cell r="P24">
            <v>4</v>
          </cell>
          <cell r="Q24">
            <v>1</v>
          </cell>
          <cell r="R24">
            <v>1</v>
          </cell>
          <cell r="S24">
            <v>5</v>
          </cell>
          <cell r="T24">
            <v>7</v>
          </cell>
          <cell r="U24">
            <v>7</v>
          </cell>
          <cell r="W24">
            <v>5</v>
          </cell>
          <cell r="X24" t="str">
            <v>CBRE</v>
          </cell>
          <cell r="Y24" t="str">
            <v>WE</v>
          </cell>
          <cell r="Z24" t="str">
            <v>IWG</v>
          </cell>
          <cell r="AA24" t="str">
            <v>CWK</v>
          </cell>
          <cell r="AB24" t="str">
            <v>CWK</v>
          </cell>
          <cell r="AC24" t="str">
            <v>CWK</v>
          </cell>
          <cell r="AD24" t="str">
            <v>SRV</v>
          </cell>
          <cell r="AE24" t="str">
            <v>CWK</v>
          </cell>
          <cell r="AF24" t="str">
            <v>CWK</v>
          </cell>
          <cell r="AH24">
            <v>7.0277578184092304E-2</v>
          </cell>
          <cell r="AI24">
            <v>4.1533891536800871E-2</v>
          </cell>
          <cell r="AJ24">
            <v>7.9124377882920038E-2</v>
          </cell>
          <cell r="AK24">
            <v>4.8530297958059299E-2</v>
          </cell>
          <cell r="AL24">
            <v>9.142051108196203E-2</v>
          </cell>
          <cell r="AM24">
            <v>9.3905179103130912E-2</v>
          </cell>
          <cell r="AN24">
            <v>0.80377128164853173</v>
          </cell>
          <cell r="AO24">
            <v>5.6810031954066638</v>
          </cell>
          <cell r="AP24">
            <v>5.2094691839191913</v>
          </cell>
        </row>
        <row r="25">
          <cell r="B25" t="str">
            <v>JLL</v>
          </cell>
          <cell r="C25">
            <v>0.39202401601315207</v>
          </cell>
          <cell r="D25">
            <v>0.33976705383279215</v>
          </cell>
          <cell r="E25">
            <v>0.89731866082421963</v>
          </cell>
          <cell r="F25">
            <v>2.1299637835011209E-2</v>
          </cell>
          <cell r="G25">
            <v>6.2508878288676781E-2</v>
          </cell>
          <cell r="H25">
            <v>5.6121177009260205E-2</v>
          </cell>
          <cell r="I25">
            <v>0.46995496528967873</v>
          </cell>
          <cell r="J25">
            <v>8.1992908801149529</v>
          </cell>
          <cell r="K25">
            <v>7.1934675854971628</v>
          </cell>
          <cell r="M25">
            <v>1</v>
          </cell>
          <cell r="N25">
            <v>1</v>
          </cell>
          <cell r="O25">
            <v>1</v>
          </cell>
          <cell r="P25">
            <v>7</v>
          </cell>
          <cell r="Q25">
            <v>6</v>
          </cell>
          <cell r="R25">
            <v>7</v>
          </cell>
          <cell r="S25">
            <v>7</v>
          </cell>
          <cell r="T25">
            <v>4</v>
          </cell>
          <cell r="U25">
            <v>4</v>
          </cell>
          <cell r="W25">
            <v>6</v>
          </cell>
          <cell r="X25" t="str">
            <v>CWK</v>
          </cell>
          <cell r="Y25" t="str">
            <v>IWG</v>
          </cell>
          <cell r="Z25" t="str">
            <v>CWK</v>
          </cell>
          <cell r="AA25" t="str">
            <v>CBRE</v>
          </cell>
          <cell r="AB25" t="str">
            <v>JLL</v>
          </cell>
          <cell r="AC25" t="str">
            <v>CBRE</v>
          </cell>
          <cell r="AD25" t="str">
            <v>CWK</v>
          </cell>
          <cell r="AE25" t="str">
            <v>IWG</v>
          </cell>
          <cell r="AF25" t="str">
            <v>FSV</v>
          </cell>
          <cell r="AH25">
            <v>5.4632466025530624E-2</v>
          </cell>
          <cell r="AI25">
            <v>1.769340789803775E-2</v>
          </cell>
          <cell r="AJ25">
            <v>6.0770147091716575E-2</v>
          </cell>
          <cell r="AK25">
            <v>3.3662725216664136E-2</v>
          </cell>
          <cell r="AL25">
            <v>6.2508878288676781E-2</v>
          </cell>
          <cell r="AM25">
            <v>9.1705983438643349E-2</v>
          </cell>
          <cell r="AN25">
            <v>0.54439433939334503</v>
          </cell>
          <cell r="AO25">
            <v>5.2908083323489938</v>
          </cell>
          <cell r="AP25">
            <v>15.265398170053503</v>
          </cell>
        </row>
        <row r="26">
          <cell r="B26" t="str">
            <v>IWG</v>
          </cell>
          <cell r="C26">
            <v>7.7074032940805504E-2</v>
          </cell>
          <cell r="D26">
            <v>1.769340789803775E-2</v>
          </cell>
          <cell r="E26">
            <v>7.9124377882920038E-2</v>
          </cell>
          <cell r="F26">
            <v>7.5027583670467024E-2</v>
          </cell>
          <cell r="G26">
            <v>0.11180581095991174</v>
          </cell>
          <cell r="H26">
            <v>0.15292507697570987</v>
          </cell>
          <cell r="I26">
            <v>0.86980188472232445</v>
          </cell>
          <cell r="J26">
            <v>5.2908083323489938</v>
          </cell>
          <cell r="K26">
            <v>4.5922161641941743</v>
          </cell>
          <cell r="M26">
            <v>4</v>
          </cell>
          <cell r="N26">
            <v>6</v>
          </cell>
          <cell r="O26">
            <v>5</v>
          </cell>
          <cell r="P26">
            <v>3</v>
          </cell>
          <cell r="Q26">
            <v>2</v>
          </cell>
          <cell r="R26">
            <v>2</v>
          </cell>
          <cell r="S26">
            <v>3</v>
          </cell>
          <cell r="T26">
            <v>6</v>
          </cell>
          <cell r="U26">
            <v>6</v>
          </cell>
          <cell r="W26">
            <v>7</v>
          </cell>
          <cell r="X26" t="str">
            <v>SRV</v>
          </cell>
          <cell r="Y26" t="str">
            <v>SRV</v>
          </cell>
          <cell r="Z26" t="str">
            <v>SRV</v>
          </cell>
          <cell r="AA26" t="str">
            <v>JLL</v>
          </cell>
          <cell r="AB26" t="str">
            <v>WE</v>
          </cell>
          <cell r="AC26" t="str">
            <v>JLL</v>
          </cell>
          <cell r="AD26" t="str">
            <v>JLL</v>
          </cell>
          <cell r="AE26" t="str">
            <v>SRV</v>
          </cell>
          <cell r="AF26" t="str">
            <v>SRV</v>
          </cell>
          <cell r="AH26">
            <v>3.0311684616813661E-2</v>
          </cell>
          <cell r="AI26">
            <v>-4.9968423255827177E-2</v>
          </cell>
          <cell r="AJ26">
            <v>-1.0564458702303492E-2</v>
          </cell>
          <cell r="AK26">
            <v>2.1299637835011209E-2</v>
          </cell>
          <cell r="AL26">
            <v>-0.15585806056898133</v>
          </cell>
          <cell r="AM26">
            <v>5.6121177009260205E-2</v>
          </cell>
          <cell r="AN26">
            <v>0.46995496528967873</v>
          </cell>
          <cell r="AO26">
            <v>1.8937231671042962</v>
          </cell>
          <cell r="AP26">
            <v>1.8249979628754638</v>
          </cell>
        </row>
        <row r="27">
          <cell r="A27" t="str">
            <v>Lodging Operators</v>
          </cell>
        </row>
        <row r="28">
          <cell r="B28" t="str">
            <v>MAR</v>
          </cell>
          <cell r="C28">
            <v>1.5525229387519812</v>
          </cell>
          <cell r="D28">
            <v>1.1897759728830897</v>
          </cell>
          <cell r="E28">
            <v>4.9426061493411417</v>
          </cell>
          <cell r="F28">
            <v>9.6383167438651718E-2</v>
          </cell>
          <cell r="G28">
            <v>0.18650832758450775</v>
          </cell>
          <cell r="H28">
            <v>0.18734831460674156</v>
          </cell>
          <cell r="I28">
            <v>3.0562085341026899</v>
          </cell>
          <cell r="J28">
            <v>14.878900321717643</v>
          </cell>
          <cell r="K28">
            <v>13.762941526923331</v>
          </cell>
          <cell r="M28">
            <v>1</v>
          </cell>
          <cell r="N28">
            <v>1</v>
          </cell>
          <cell r="O28">
            <v>1</v>
          </cell>
          <cell r="P28">
            <v>3</v>
          </cell>
          <cell r="Q28">
            <v>3</v>
          </cell>
          <cell r="R28">
            <v>3</v>
          </cell>
          <cell r="S28">
            <v>3</v>
          </cell>
          <cell r="T28">
            <v>2</v>
          </cell>
          <cell r="U28">
            <v>2</v>
          </cell>
          <cell r="W28">
            <v>1</v>
          </cell>
          <cell r="X28" t="str">
            <v>MAR</v>
          </cell>
          <cell r="Y28" t="str">
            <v>MAR</v>
          </cell>
          <cell r="Z28" t="str">
            <v>MAR</v>
          </cell>
          <cell r="AA28" t="str">
            <v>HLT</v>
          </cell>
          <cell r="AB28" t="str">
            <v>IHG</v>
          </cell>
          <cell r="AC28" t="str">
            <v>IHG</v>
          </cell>
          <cell r="AD28" t="str">
            <v>IHG</v>
          </cell>
          <cell r="AE28" t="str">
            <v>HLT</v>
          </cell>
          <cell r="AF28" t="str">
            <v>HLT</v>
          </cell>
          <cell r="AH28">
            <v>1.5525229387519812</v>
          </cell>
          <cell r="AI28">
            <v>1.1897759728830897</v>
          </cell>
          <cell r="AJ28">
            <v>4.9426061493411417</v>
          </cell>
          <cell r="AK28">
            <v>0.12504345810638551</v>
          </cell>
          <cell r="AL28">
            <v>0.49237029402883314</v>
          </cell>
          <cell r="AM28">
            <v>0.50063959731743279</v>
          </cell>
          <cell r="AN28">
            <v>6.5178547078843501</v>
          </cell>
          <cell r="AO28">
            <v>16.348247479031976</v>
          </cell>
          <cell r="AP28">
            <v>14.926774142070837</v>
          </cell>
        </row>
        <row r="29">
          <cell r="B29" t="str">
            <v>HLT</v>
          </cell>
          <cell r="C29">
            <v>0.9930320517770912</v>
          </cell>
          <cell r="D29">
            <v>0.82390940031677529</v>
          </cell>
          <cell r="E29">
            <v>2.5306873977086743</v>
          </cell>
          <cell r="F29">
            <v>0.12504345810638551</v>
          </cell>
          <cell r="G29">
            <v>0.2925599721868119</v>
          </cell>
          <cell r="H29">
            <v>0.29475690152451589</v>
          </cell>
          <cell r="I29">
            <v>5.4213130329412449</v>
          </cell>
          <cell r="J29">
            <v>16.348247479031976</v>
          </cell>
          <cell r="K29">
            <v>14.926774142070837</v>
          </cell>
          <cell r="M29">
            <v>2</v>
          </cell>
          <cell r="N29">
            <v>2</v>
          </cell>
          <cell r="O29">
            <v>2</v>
          </cell>
          <cell r="P29">
            <v>1</v>
          </cell>
          <cell r="Q29">
            <v>2</v>
          </cell>
          <cell r="R29">
            <v>2</v>
          </cell>
          <cell r="S29">
            <v>2</v>
          </cell>
          <cell r="T29">
            <v>1</v>
          </cell>
          <cell r="U29">
            <v>1</v>
          </cell>
          <cell r="W29">
            <v>2</v>
          </cell>
          <cell r="X29" t="str">
            <v>HLT</v>
          </cell>
          <cell r="Y29" t="str">
            <v>HLT</v>
          </cell>
          <cell r="Z29" t="str">
            <v>HLT</v>
          </cell>
          <cell r="AA29" t="str">
            <v>IHG</v>
          </cell>
          <cell r="AB29" t="str">
            <v>HLT</v>
          </cell>
          <cell r="AC29" t="str">
            <v>HLT</v>
          </cell>
          <cell r="AD29" t="str">
            <v>HLT</v>
          </cell>
          <cell r="AE29" t="str">
            <v>MAR</v>
          </cell>
          <cell r="AF29" t="str">
            <v>MAR</v>
          </cell>
          <cell r="AH29">
            <v>0.9930320517770912</v>
          </cell>
          <cell r="AI29">
            <v>0.82390940031677529</v>
          </cell>
          <cell r="AJ29">
            <v>2.5306873977086743</v>
          </cell>
          <cell r="AK29">
            <v>0.113680974593666</v>
          </cell>
          <cell r="AL29">
            <v>0.2925599721868119</v>
          </cell>
          <cell r="AM29">
            <v>0.29475690152451589</v>
          </cell>
          <cell r="AN29">
            <v>5.4213130329412449</v>
          </cell>
          <cell r="AO29">
            <v>14.878900321717643</v>
          </cell>
          <cell r="AP29">
            <v>13.762941526923331</v>
          </cell>
        </row>
        <row r="30">
          <cell r="B30" t="str">
            <v>IHG</v>
          </cell>
          <cell r="C30">
            <v>-5.5611128395170017E-2</v>
          </cell>
          <cell r="D30">
            <v>5.571768624425788E-2</v>
          </cell>
          <cell r="E30">
            <v>-0.19916891716997409</v>
          </cell>
          <cell r="F30">
            <v>0.113680974593666</v>
          </cell>
          <cell r="G30">
            <v>0.49237029402883314</v>
          </cell>
          <cell r="H30">
            <v>0.50063959731743279</v>
          </cell>
          <cell r="I30">
            <v>6.5178547078843501</v>
          </cell>
          <cell r="J30">
            <v>11.690112165703134</v>
          </cell>
          <cell r="K30">
            <v>10.850282966540354</v>
          </cell>
          <cell r="M30">
            <v>3</v>
          </cell>
          <cell r="N30">
            <v>3</v>
          </cell>
          <cell r="O30">
            <v>3</v>
          </cell>
          <cell r="P30">
            <v>2</v>
          </cell>
          <cell r="Q30">
            <v>1</v>
          </cell>
          <cell r="R30">
            <v>1</v>
          </cell>
          <cell r="S30">
            <v>1</v>
          </cell>
          <cell r="T30">
            <v>3</v>
          </cell>
          <cell r="U30">
            <v>3</v>
          </cell>
          <cell r="W30">
            <v>3</v>
          </cell>
          <cell r="X30" t="str">
            <v>IHG</v>
          </cell>
          <cell r="Y30" t="str">
            <v>IHG</v>
          </cell>
          <cell r="Z30" t="str">
            <v>IHG</v>
          </cell>
          <cell r="AA30" t="str">
            <v>MAR</v>
          </cell>
          <cell r="AB30" t="str">
            <v>MAR</v>
          </cell>
          <cell r="AC30" t="str">
            <v>MAR</v>
          </cell>
          <cell r="AD30" t="str">
            <v>MAR</v>
          </cell>
          <cell r="AE30" t="str">
            <v>IHG</v>
          </cell>
          <cell r="AF30" t="str">
            <v>IHG</v>
          </cell>
          <cell r="AH30">
            <v>-5.5611128395170017E-2</v>
          </cell>
          <cell r="AI30">
            <v>5.571768624425788E-2</v>
          </cell>
          <cell r="AJ30">
            <v>-0.19916891716997409</v>
          </cell>
          <cell r="AK30">
            <v>9.6383167438651718E-2</v>
          </cell>
          <cell r="AL30">
            <v>0.18650832758450775</v>
          </cell>
          <cell r="AM30">
            <v>0.18734831460674156</v>
          </cell>
          <cell r="AN30">
            <v>3.0562085341026899</v>
          </cell>
          <cell r="AO30">
            <v>11.690112165703134</v>
          </cell>
          <cell r="AP30">
            <v>10.850282966540354</v>
          </cell>
        </row>
        <row r="31">
          <cell r="A31" t="str">
            <v>Real Estate Technology</v>
          </cell>
        </row>
        <row r="32">
          <cell r="B32" t="str">
            <v>ABNB</v>
          </cell>
          <cell r="C32">
            <v>0.26279608728601001</v>
          </cell>
          <cell r="D32">
            <v>0.40871644062157308</v>
          </cell>
          <cell r="E32">
            <v>0.40900180808498332</v>
          </cell>
          <cell r="F32">
            <v>0.13176147036475294</v>
          </cell>
          <cell r="G32">
            <v>0.33752712635348647</v>
          </cell>
          <cell r="H32">
            <v>0.33470986869970354</v>
          </cell>
          <cell r="I32">
            <v>7.3495980511820074</v>
          </cell>
          <cell r="J32">
            <v>19.401717022227142</v>
          </cell>
          <cell r="K32">
            <v>15.399518170739302</v>
          </cell>
          <cell r="M32">
            <v>6</v>
          </cell>
          <cell r="N32">
            <v>6</v>
          </cell>
          <cell r="O32">
            <v>6</v>
          </cell>
          <cell r="P32">
            <v>5</v>
          </cell>
          <cell r="Q32">
            <v>1</v>
          </cell>
          <cell r="R32">
            <v>1</v>
          </cell>
          <cell r="S32">
            <v>1</v>
          </cell>
          <cell r="T32">
            <v>2</v>
          </cell>
          <cell r="U32">
            <v>2</v>
          </cell>
          <cell r="W32">
            <v>1</v>
          </cell>
          <cell r="X32" t="str">
            <v>Sonder</v>
          </cell>
          <cell r="Y32" t="str">
            <v>Sonder</v>
          </cell>
          <cell r="Z32" t="str">
            <v>Sonder</v>
          </cell>
          <cell r="AA32" t="str">
            <v>Sonder</v>
          </cell>
          <cell r="AB32" t="str">
            <v>ABNB</v>
          </cell>
          <cell r="AC32" t="str">
            <v>ABNB</v>
          </cell>
          <cell r="AD32" t="str">
            <v>ABNB</v>
          </cell>
          <cell r="AE32" t="str">
            <v>Sonder</v>
          </cell>
          <cell r="AF32" t="str">
            <v>Porch</v>
          </cell>
          <cell r="AH32">
            <v>1.885675488979587</v>
          </cell>
          <cell r="AI32">
            <v>1.3171560587477842</v>
          </cell>
          <cell r="AJ32">
            <v>2.5320631136775238</v>
          </cell>
          <cell r="AK32">
            <v>1.3575804734212462</v>
          </cell>
          <cell r="AL32">
            <v>0.33752712635348647</v>
          </cell>
          <cell r="AM32">
            <v>0.33470986869970354</v>
          </cell>
          <cell r="AN32">
            <v>7.3495980511820074</v>
          </cell>
          <cell r="AO32">
            <v>81.422398661212355</v>
          </cell>
          <cell r="AP32">
            <v>59.512352506255255</v>
          </cell>
        </row>
        <row r="33">
          <cell r="B33" t="str">
            <v>OPEN</v>
          </cell>
          <cell r="C33">
            <v>0.30660537878735084</v>
          </cell>
          <cell r="D33">
            <v>0.69416255174954311</v>
          </cell>
          <cell r="E33">
            <v>1.0555933124915047</v>
          </cell>
          <cell r="F33">
            <v>-0.16947695563049658</v>
          </cell>
          <cell r="G33">
            <v>-1.0844409178073134E-2</v>
          </cell>
          <cell r="H33">
            <v>-3.805732484076433E-2</v>
          </cell>
          <cell r="I33">
            <v>0.38212706104939492</v>
          </cell>
          <cell r="J33" t="str">
            <v>NM</v>
          </cell>
          <cell r="K33" t="str">
            <v>NM</v>
          </cell>
          <cell r="M33">
            <v>4</v>
          </cell>
          <cell r="N33">
            <v>2</v>
          </cell>
          <cell r="O33">
            <v>2</v>
          </cell>
          <cell r="P33">
            <v>6</v>
          </cell>
          <cell r="Q33">
            <v>3</v>
          </cell>
          <cell r="R33">
            <v>5</v>
          </cell>
          <cell r="S33">
            <v>5</v>
          </cell>
          <cell r="T33" t="e">
            <v>#VALUE!</v>
          </cell>
          <cell r="U33" t="e">
            <v>#VALUE!</v>
          </cell>
          <cell r="W33">
            <v>2</v>
          </cell>
          <cell r="X33" t="str">
            <v>Inspirato</v>
          </cell>
          <cell r="Y33" t="str">
            <v>OPEN</v>
          </cell>
          <cell r="Z33" t="str">
            <v>OPEN</v>
          </cell>
          <cell r="AA33" t="str">
            <v>Inspirato</v>
          </cell>
          <cell r="AB33" t="str">
            <v>MCG</v>
          </cell>
          <cell r="AC33" t="str">
            <v>MCG</v>
          </cell>
          <cell r="AD33" t="str">
            <v>Sonder</v>
          </cell>
          <cell r="AE33" t="str">
            <v>ABNB</v>
          </cell>
          <cell r="AF33" t="str">
            <v>ABNB</v>
          </cell>
          <cell r="AH33">
            <v>0.51003770644507074</v>
          </cell>
          <cell r="AI33">
            <v>0.69416255174954311</v>
          </cell>
          <cell r="AJ33">
            <v>1.0555933124915047</v>
          </cell>
          <cell r="AK33">
            <v>0.38440200401348745</v>
          </cell>
          <cell r="AL33">
            <v>6.1026209250619065E-2</v>
          </cell>
          <cell r="AM33">
            <v>0.10933861530656315</v>
          </cell>
          <cell r="AN33">
            <v>3.2279522811041033</v>
          </cell>
          <cell r="AO33">
            <v>19.401717022227142</v>
          </cell>
          <cell r="AP33">
            <v>15.399518170739302</v>
          </cell>
        </row>
        <row r="34">
          <cell r="B34" t="str">
            <v>Sonder</v>
          </cell>
          <cell r="C34">
            <v>1.885675488979587</v>
          </cell>
          <cell r="D34">
            <v>1.3171560587477842</v>
          </cell>
          <cell r="E34">
            <v>2.5320631136775238</v>
          </cell>
          <cell r="F34">
            <v>1.3575804734212462</v>
          </cell>
          <cell r="G34">
            <v>-0.33720206405110981</v>
          </cell>
          <cell r="H34">
            <v>1.6815767257162908E-2</v>
          </cell>
          <cell r="I34">
            <v>3.2279522811041033</v>
          </cell>
          <cell r="J34">
            <v>81.422398661212355</v>
          </cell>
          <cell r="K34">
            <v>4.6836458214489447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6</v>
          </cell>
          <cell r="R34">
            <v>4</v>
          </cell>
          <cell r="S34">
            <v>2</v>
          </cell>
          <cell r="T34">
            <v>1</v>
          </cell>
          <cell r="U34">
            <v>4</v>
          </cell>
          <cell r="W34">
            <v>3</v>
          </cell>
          <cell r="X34" t="str">
            <v>MCG</v>
          </cell>
          <cell r="Y34" t="str">
            <v>Porch</v>
          </cell>
          <cell r="Z34" t="str">
            <v>MCG</v>
          </cell>
          <cell r="AA34" t="str">
            <v>MCG</v>
          </cell>
          <cell r="AB34" t="str">
            <v>OPEN</v>
          </cell>
          <cell r="AC34" t="str">
            <v>Inspirato</v>
          </cell>
          <cell r="AD34" t="str">
            <v>MCG</v>
          </cell>
          <cell r="AE34" t="str">
            <v>MCG</v>
          </cell>
          <cell r="AF34" t="e">
            <v>#N/A</v>
          </cell>
          <cell r="AH34">
            <v>0.46126871736405728</v>
          </cell>
          <cell r="AI34">
            <v>0.6503079086399226</v>
          </cell>
          <cell r="AJ34">
            <v>0.69615858762545457</v>
          </cell>
          <cell r="AK34">
            <v>0.25890720356292252</v>
          </cell>
          <cell r="AL34">
            <v>-1.0844409178073134E-2</v>
          </cell>
          <cell r="AM34">
            <v>2.7491924000804642E-2</v>
          </cell>
          <cell r="AN34">
            <v>1.3962671317165634</v>
          </cell>
          <cell r="AO34">
            <v>10.143812817099237</v>
          </cell>
          <cell r="AP34" t="e">
            <v>#N/A</v>
          </cell>
        </row>
        <row r="35">
          <cell r="B35" t="str">
            <v>Inspirato</v>
          </cell>
          <cell r="C35">
            <v>0.51003770644507074</v>
          </cell>
          <cell r="D35">
            <v>0.4538666182111295</v>
          </cell>
          <cell r="E35">
            <v>0.64707495963988437</v>
          </cell>
          <cell r="F35">
            <v>0.38440200401348745</v>
          </cell>
          <cell r="G35">
            <v>-2.6035793755887132E-2</v>
          </cell>
          <cell r="H35">
            <v>2.7491924000804642E-2</v>
          </cell>
          <cell r="I35" t="str">
            <v>NA</v>
          </cell>
          <cell r="J35" t="str">
            <v>NA</v>
          </cell>
          <cell r="K35" t="str">
            <v>NA</v>
          </cell>
          <cell r="M35">
            <v>2</v>
          </cell>
          <cell r="N35">
            <v>5</v>
          </cell>
          <cell r="O35">
            <v>4</v>
          </cell>
          <cell r="P35">
            <v>2</v>
          </cell>
          <cell r="Q35">
            <v>4</v>
          </cell>
          <cell r="R35">
            <v>3</v>
          </cell>
          <cell r="S35" t="e">
            <v>#VALUE!</v>
          </cell>
          <cell r="T35" t="e">
            <v>#VALUE!</v>
          </cell>
          <cell r="U35" t="e">
            <v>#VALUE!</v>
          </cell>
          <cell r="W35">
            <v>4</v>
          </cell>
          <cell r="X35" t="str">
            <v>OPEN</v>
          </cell>
          <cell r="Y35" t="str">
            <v>MCG</v>
          </cell>
          <cell r="Z35" t="str">
            <v>Inspirato</v>
          </cell>
          <cell r="AA35" t="str">
            <v>Porch</v>
          </cell>
          <cell r="AB35" t="str">
            <v>Inspirato</v>
          </cell>
          <cell r="AC35" t="str">
            <v>Sonder</v>
          </cell>
          <cell r="AD35" t="str">
            <v>Porch</v>
          </cell>
          <cell r="AE35" t="str">
            <v>Porch</v>
          </cell>
          <cell r="AF35" t="str">
            <v>Sonder</v>
          </cell>
          <cell r="AH35">
            <v>0.30660537878735084</v>
          </cell>
          <cell r="AI35">
            <v>0.46076544768957284</v>
          </cell>
          <cell r="AJ35">
            <v>0.64707495963988437</v>
          </cell>
          <cell r="AK35">
            <v>0.1814893052308566</v>
          </cell>
          <cell r="AL35">
            <v>-2.6035793755887132E-2</v>
          </cell>
          <cell r="AM35">
            <v>1.6815767257162908E-2</v>
          </cell>
          <cell r="AN35">
            <v>0.88380628633549208</v>
          </cell>
          <cell r="AO35">
            <v>0</v>
          </cell>
          <cell r="AP35">
            <v>4.6836458214489447</v>
          </cell>
        </row>
        <row r="36">
          <cell r="B36" t="str">
            <v>MCG</v>
          </cell>
          <cell r="C36">
            <v>0.46126871736405728</v>
          </cell>
          <cell r="D36">
            <v>0.46076544768957284</v>
          </cell>
          <cell r="E36">
            <v>0.69615858762545457</v>
          </cell>
          <cell r="F36">
            <v>0.25890720356292252</v>
          </cell>
          <cell r="G36">
            <v>6.1026209250619065E-2</v>
          </cell>
          <cell r="H36">
            <v>0.10933861530656315</v>
          </cell>
          <cell r="I36">
            <v>1.3962671317165634</v>
          </cell>
          <cell r="J36">
            <v>10.143812817099237</v>
          </cell>
          <cell r="K36">
            <v>7.100736781295522</v>
          </cell>
          <cell r="M36">
            <v>3</v>
          </cell>
          <cell r="N36">
            <v>4</v>
          </cell>
          <cell r="O36">
            <v>3</v>
          </cell>
          <cell r="P36">
            <v>3</v>
          </cell>
          <cell r="Q36">
            <v>2</v>
          </cell>
          <cell r="R36">
            <v>2</v>
          </cell>
          <cell r="S36">
            <v>3</v>
          </cell>
          <cell r="T36">
            <v>3</v>
          </cell>
          <cell r="U36">
            <v>5</v>
          </cell>
          <cell r="W36">
            <v>5</v>
          </cell>
          <cell r="X36" t="str">
            <v>Porch</v>
          </cell>
          <cell r="Y36" t="str">
            <v>Inspirato</v>
          </cell>
          <cell r="Z36" t="str">
            <v>Porch</v>
          </cell>
          <cell r="AA36" t="str">
            <v>ABNB</v>
          </cell>
          <cell r="AB36" t="str">
            <v>Porch</v>
          </cell>
          <cell r="AC36" t="str">
            <v>OPEN</v>
          </cell>
          <cell r="AD36" t="str">
            <v>OPEN</v>
          </cell>
          <cell r="AE36" t="e">
            <v>#N/A</v>
          </cell>
          <cell r="AF36" t="str">
            <v>MCG</v>
          </cell>
          <cell r="AH36">
            <v>0.29091102793774382</v>
          </cell>
          <cell r="AI36">
            <v>0.4538666182111295</v>
          </cell>
          <cell r="AJ36">
            <v>0.41046666666666676</v>
          </cell>
          <cell r="AK36">
            <v>0.13176147036475294</v>
          </cell>
          <cell r="AL36">
            <v>-0.17410676953617824</v>
          </cell>
          <cell r="AM36">
            <v>-3.805732484076433E-2</v>
          </cell>
          <cell r="AN36">
            <v>0.38212706104939492</v>
          </cell>
          <cell r="AO36" t="e">
            <v>#N/A</v>
          </cell>
          <cell r="AP36">
            <v>7.100736781295522</v>
          </cell>
        </row>
        <row r="37">
          <cell r="B37" t="str">
            <v>Porch</v>
          </cell>
          <cell r="C37">
            <v>0.29091102793774382</v>
          </cell>
          <cell r="D37">
            <v>0.6503079086399226</v>
          </cell>
          <cell r="E37">
            <v>0.41046666666666676</v>
          </cell>
          <cell r="F37">
            <v>0.1814893052308566</v>
          </cell>
          <cell r="G37">
            <v>-0.17410676953617824</v>
          </cell>
          <cell r="H37">
            <v>-5.2103471833283059E-2</v>
          </cell>
          <cell r="I37">
            <v>0.88380628633549208</v>
          </cell>
          <cell r="J37">
            <v>0</v>
          </cell>
          <cell r="K37">
            <v>59.512352506255255</v>
          </cell>
          <cell r="M37">
            <v>5</v>
          </cell>
          <cell r="N37">
            <v>3</v>
          </cell>
          <cell r="O37">
            <v>5</v>
          </cell>
          <cell r="P37">
            <v>4</v>
          </cell>
          <cell r="Q37">
            <v>5</v>
          </cell>
          <cell r="R37">
            <v>6</v>
          </cell>
          <cell r="S37">
            <v>4</v>
          </cell>
          <cell r="T37">
            <v>4</v>
          </cell>
          <cell r="U37">
            <v>1</v>
          </cell>
          <cell r="W37">
            <v>6</v>
          </cell>
          <cell r="X37" t="str">
            <v>ABNB</v>
          </cell>
          <cell r="Y37" t="str">
            <v>ABNB</v>
          </cell>
          <cell r="Z37" t="str">
            <v>ABNB</v>
          </cell>
          <cell r="AA37" t="str">
            <v>OPEN</v>
          </cell>
          <cell r="AB37" t="str">
            <v>Sonder</v>
          </cell>
          <cell r="AC37" t="str">
            <v>Porch</v>
          </cell>
          <cell r="AD37" t="e">
            <v>#N/A</v>
          </cell>
          <cell r="AE37" t="e">
            <v>#N/A</v>
          </cell>
          <cell r="AF37" t="e">
            <v>#N/A</v>
          </cell>
          <cell r="AH37">
            <v>0.26279608728601001</v>
          </cell>
          <cell r="AI37">
            <v>0.40871644062157308</v>
          </cell>
          <cell r="AJ37">
            <v>0.40900180808498332</v>
          </cell>
          <cell r="AK37">
            <v>-0.16947695563049658</v>
          </cell>
          <cell r="AL37">
            <v>-0.33720206405110981</v>
          </cell>
          <cell r="AM37">
            <v>-5.2103471833283059E-2</v>
          </cell>
          <cell r="AN37" t="e">
            <v>#N/A</v>
          </cell>
          <cell r="AO37" t="e">
            <v>#N/A</v>
          </cell>
          <cell r="AP37" t="e">
            <v>#N/A</v>
          </cell>
        </row>
        <row r="39">
          <cell r="A39" t="str">
            <v>Peer Medians:</v>
          </cell>
        </row>
        <row r="40">
          <cell r="B40" t="str">
            <v>Real Estate Services</v>
          </cell>
          <cell r="C40">
            <v>7.7074032940805504E-2</v>
          </cell>
          <cell r="D40">
            <v>5.68595846393809E-2</v>
          </cell>
          <cell r="E40">
            <v>0.10818941848125618</v>
          </cell>
          <cell r="F40">
            <v>7.2876527222448972E-2</v>
          </cell>
          <cell r="G40">
            <v>9.2851867902952023E-2</v>
          </cell>
          <cell r="H40">
            <v>9.5172964128697052E-2</v>
          </cell>
          <cell r="I40">
            <v>0.84797113709510252</v>
          </cell>
          <cell r="J40">
            <v>8.1992908801149529</v>
          </cell>
          <cell r="K40">
            <v>7.1934675854971628</v>
          </cell>
          <cell r="M40">
            <v>3</v>
          </cell>
          <cell r="N40">
            <v>3</v>
          </cell>
          <cell r="O40">
            <v>3</v>
          </cell>
          <cell r="P40">
            <v>3</v>
          </cell>
          <cell r="Q40">
            <v>2</v>
          </cell>
          <cell r="R40">
            <v>2</v>
          </cell>
          <cell r="S40">
            <v>3</v>
          </cell>
          <cell r="T40">
            <v>3</v>
          </cell>
          <cell r="U40">
            <v>3</v>
          </cell>
          <cell r="W40">
            <v>2</v>
          </cell>
          <cell r="X40" t="str">
            <v>Real Estate Services</v>
          </cell>
          <cell r="Y40" t="str">
            <v>Real Estate Services</v>
          </cell>
          <cell r="Z40" t="str">
            <v>Real Estate Services</v>
          </cell>
          <cell r="AA40" t="str">
            <v>Real Estate Services</v>
          </cell>
          <cell r="AB40" t="str">
            <v>Real Estate Services</v>
          </cell>
          <cell r="AC40" t="str">
            <v>Real Estate Services</v>
          </cell>
          <cell r="AD40" t="str">
            <v>Real Estate Services</v>
          </cell>
          <cell r="AE40" t="str">
            <v>Real Estate Services</v>
          </cell>
          <cell r="AF40" t="str">
            <v>Real Estate Services</v>
          </cell>
          <cell r="AH40">
            <v>7.7074032940805504E-2</v>
          </cell>
          <cell r="AI40">
            <v>5.68595846393809E-2</v>
          </cell>
          <cell r="AJ40">
            <v>0.10818941848125618</v>
          </cell>
          <cell r="AK40">
            <v>7.2876527222448972E-2</v>
          </cell>
          <cell r="AL40">
            <v>9.2851867902952023E-2</v>
          </cell>
          <cell r="AM40">
            <v>9.5172964128697052E-2</v>
          </cell>
          <cell r="AN40">
            <v>0.84797113709510252</v>
          </cell>
          <cell r="AO40">
            <v>8.1992908801149529</v>
          </cell>
          <cell r="AP40">
            <v>7.1934675854971628</v>
          </cell>
        </row>
        <row r="41">
          <cell r="B41" t="str">
            <v>Lodging Operators</v>
          </cell>
          <cell r="C41">
            <v>0.9930320517770912</v>
          </cell>
          <cell r="D41">
            <v>0.82390940031677529</v>
          </cell>
          <cell r="E41">
            <v>2.5306873977086743</v>
          </cell>
          <cell r="F41">
            <v>0.113680974593666</v>
          </cell>
          <cell r="G41">
            <v>0.2925599721868119</v>
          </cell>
          <cell r="H41">
            <v>0.29475690152451589</v>
          </cell>
          <cell r="I41">
            <v>5.4213130329412449</v>
          </cell>
          <cell r="J41">
            <v>14.878900321717643</v>
          </cell>
          <cell r="K41">
            <v>13.762941526923331</v>
          </cell>
          <cell r="M41">
            <v>1</v>
          </cell>
          <cell r="N41">
            <v>1</v>
          </cell>
          <cell r="O41">
            <v>1</v>
          </cell>
          <cell r="P41">
            <v>2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W41">
            <v>3</v>
          </cell>
          <cell r="X41" t="str">
            <v>Lodging Operators</v>
          </cell>
          <cell r="Y41" t="str">
            <v>Lodging Operators</v>
          </cell>
          <cell r="Z41" t="str">
            <v>Lodging Operators</v>
          </cell>
          <cell r="AA41" t="str">
            <v>Lodging Operators</v>
          </cell>
          <cell r="AB41" t="str">
            <v>Lodging Operators</v>
          </cell>
          <cell r="AC41" t="str">
            <v>Lodging Operators</v>
          </cell>
          <cell r="AD41" t="str">
            <v>Lodging Operators</v>
          </cell>
          <cell r="AE41" t="str">
            <v>Lodging Operators</v>
          </cell>
          <cell r="AF41" t="str">
            <v>Lodging Operators</v>
          </cell>
          <cell r="AH41">
            <v>0.9930320517770912</v>
          </cell>
          <cell r="AI41">
            <v>0.82390940031677529</v>
          </cell>
          <cell r="AJ41">
            <v>2.5306873977086743</v>
          </cell>
          <cell r="AK41">
            <v>0.113680974593666</v>
          </cell>
          <cell r="AL41">
            <v>0.2925599721868119</v>
          </cell>
          <cell r="AM41">
            <v>0.29475690152451589</v>
          </cell>
          <cell r="AN41">
            <v>5.4213130329412449</v>
          </cell>
          <cell r="AO41">
            <v>14.878900321717643</v>
          </cell>
          <cell r="AP41">
            <v>13.762941526923331</v>
          </cell>
        </row>
        <row r="42">
          <cell r="B42" t="str">
            <v>Real Estate Technology</v>
          </cell>
          <cell r="C42">
            <v>0.38393704807570406</v>
          </cell>
          <cell r="D42">
            <v>0.55553667816474772</v>
          </cell>
          <cell r="E42">
            <v>0.69615858762545457</v>
          </cell>
          <cell r="F42">
            <v>0.25890720356292252</v>
          </cell>
          <cell r="G42">
            <v>-1.8440101466980132E-2</v>
          </cell>
          <cell r="H42">
            <v>2.2153845628983773E-2</v>
          </cell>
          <cell r="I42">
            <v>1.3962671317165634</v>
          </cell>
          <cell r="J42">
            <v>14.772764919663189</v>
          </cell>
          <cell r="K42">
            <v>11.250127476017411</v>
          </cell>
          <cell r="M42">
            <v>2</v>
          </cell>
          <cell r="N42">
            <v>2</v>
          </cell>
          <cell r="O42">
            <v>2</v>
          </cell>
          <cell r="P42">
            <v>1</v>
          </cell>
          <cell r="Q42">
            <v>3</v>
          </cell>
          <cell r="R42">
            <v>3</v>
          </cell>
          <cell r="S42">
            <v>2</v>
          </cell>
          <cell r="T42">
            <v>2</v>
          </cell>
          <cell r="U42">
            <v>2</v>
          </cell>
          <cell r="W42">
            <v>4</v>
          </cell>
          <cell r="Y42" t="str">
            <v>Real Estate Technology</v>
          </cell>
          <cell r="Z42" t="str">
            <v>Real Estate Technology</v>
          </cell>
          <cell r="AA42" t="str">
            <v>Real Estate Technology</v>
          </cell>
          <cell r="AB42" t="str">
            <v>Real Estate Technology</v>
          </cell>
          <cell r="AC42" t="str">
            <v>Real Estate Technology</v>
          </cell>
          <cell r="AD42" t="str">
            <v>Real Estate Technology</v>
          </cell>
          <cell r="AE42" t="str">
            <v>Real Estate Technology</v>
          </cell>
          <cell r="AF42" t="str">
            <v>Real Estate Technology</v>
          </cell>
          <cell r="AH42">
            <v>0.38393704807570406</v>
          </cell>
          <cell r="AI42">
            <v>0.55553667816474772</v>
          </cell>
          <cell r="AJ42">
            <v>0.69615858762545457</v>
          </cell>
          <cell r="AK42">
            <v>0.25890720356292252</v>
          </cell>
          <cell r="AL42">
            <v>-1.8440101466980132E-2</v>
          </cell>
          <cell r="AM42">
            <v>2.2153845628983773E-2</v>
          </cell>
          <cell r="AN42">
            <v>1.3962671317165634</v>
          </cell>
          <cell r="AO42">
            <v>14.772764919663189</v>
          </cell>
          <cell r="AP42">
            <v>11.250127476017411</v>
          </cell>
        </row>
        <row r="43">
          <cell r="X43" t="str">
            <v>Real Estate Technology</v>
          </cell>
        </row>
        <row r="44">
          <cell r="AH44" t="str">
            <v>Median: 7.7%</v>
          </cell>
          <cell r="AI44" t="str">
            <v>Median: 5.7%</v>
          </cell>
          <cell r="AJ44" t="str">
            <v>Median: 10.8%</v>
          </cell>
          <cell r="AK44" t="str">
            <v>Median: 7.3%</v>
          </cell>
          <cell r="AL44" t="str">
            <v>Median: 9.3%</v>
          </cell>
          <cell r="AM44" t="str">
            <v>Median: 9.5%</v>
          </cell>
          <cell r="AN44" t="str">
            <v>Median: 0.8x</v>
          </cell>
          <cell r="AO44" t="str">
            <v>Median: 8.2x</v>
          </cell>
          <cell r="AP44" t="str">
            <v>Median: 7.2x</v>
          </cell>
        </row>
        <row r="45">
          <cell r="AH45" t="str">
            <v>Median: 99.3%</v>
          </cell>
          <cell r="AI45" t="str">
            <v>Median: 82.4%</v>
          </cell>
          <cell r="AJ45" t="str">
            <v>Median: 253.1%</v>
          </cell>
          <cell r="AK45" t="str">
            <v>Median: 11.4%</v>
          </cell>
          <cell r="AL45" t="str">
            <v>Median: 29.3%</v>
          </cell>
          <cell r="AM45" t="str">
            <v>Median: 29.5%</v>
          </cell>
          <cell r="AN45" t="str">
            <v>Median: 5.4x</v>
          </cell>
          <cell r="AO45" t="str">
            <v>Median: 14.9x</v>
          </cell>
          <cell r="AP45" t="str">
            <v>Median: 13.8x</v>
          </cell>
        </row>
        <row r="46">
          <cell r="AH46" t="str">
            <v>Median: 38.4%</v>
          </cell>
          <cell r="AI46" t="str">
            <v>Median: 55.6%</v>
          </cell>
          <cell r="AJ46" t="str">
            <v>Median: 69.6%</v>
          </cell>
          <cell r="AK46" t="str">
            <v>Median: 25.9%</v>
          </cell>
          <cell r="AL46" t="str">
            <v>Median: (1.8)%</v>
          </cell>
          <cell r="AM46" t="str">
            <v>Median: 2.2%</v>
          </cell>
          <cell r="AN46" t="str">
            <v>Median: 1.4x</v>
          </cell>
          <cell r="AO46" t="str">
            <v>Median: 14.8x</v>
          </cell>
          <cell r="AP46" t="str">
            <v>Median: 11.3x</v>
          </cell>
        </row>
        <row r="58">
          <cell r="B58" t="str">
            <v>TEV / 2023E EBITDA</v>
          </cell>
          <cell r="Y58" t="str">
            <v>2023 EBITDA Margin</v>
          </cell>
        </row>
        <row r="72">
          <cell r="B72" t="str">
            <v>TEV / 2022E Revenue</v>
          </cell>
          <cell r="Y72" t="str">
            <v>TEV / 2023E EBITDA</v>
          </cell>
        </row>
        <row r="92">
          <cell r="B92" t="str">
            <v>21 - 23 Revenue CAGR</v>
          </cell>
        </row>
        <row r="106">
          <cell r="B106" t="str">
            <v>TEV / 2024E EBITDA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"/>
      <sheetName val="시산표"/>
      <sheetName val="금융부채"/>
      <sheetName val="비용"/>
      <sheetName val="원가"/>
      <sheetName val="요약재무"/>
      <sheetName val="요약손익"/>
      <sheetName val="사업별"/>
      <sheetName val="사업장별"/>
      <sheetName val="표지"/>
      <sheetName val="grap"/>
      <sheetName val="공사원가"/>
      <sheetName val="잉여금"/>
      <sheetName val="합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외상대환산"/>
      <sheetName val="회사제시"/>
      <sheetName val="정상거래처"/>
      <sheetName val="부도거래처"/>
      <sheetName val="대손충당금"/>
      <sheetName val="aiging"/>
      <sheetName val="98자료"/>
      <sheetName val="DI1"/>
      <sheetName val="RTP DDPI ADVICE"/>
      <sheetName val="매출채권"/>
      <sheetName val="108.수선비"/>
      <sheetName val="Check"/>
      <sheetName val="외화금융(97-03)"/>
      <sheetName val="shTemp"/>
      <sheetName val="Sheet3"/>
      <sheetName val="SF"/>
      <sheetName val="YHCODE"/>
      <sheetName val="FY Bridge to Piror"/>
      <sheetName val="공급설비"/>
      <sheetName val="부문손익"/>
      <sheetName val="control sheet"/>
      <sheetName val="제조98"/>
      <sheetName val="0201"/>
      <sheetName val="Macro3"/>
      <sheetName val="Template"/>
      <sheetName val="May"/>
      <sheetName val="노무비"/>
      <sheetName val="누TB"/>
      <sheetName val="2003"/>
      <sheetName val="Financials"/>
      <sheetName val="생산직-기초data"/>
      <sheetName val="시산표"/>
      <sheetName val="Op Plan Sales"/>
      <sheetName val="손익계산서"/>
      <sheetName val="수금 "/>
      <sheetName val="12월정산수금현황"/>
      <sheetName val="list prices"/>
      <sheetName val="Sheet2"/>
      <sheetName val="호남2"/>
      <sheetName val="Ship Summary"/>
      <sheetName val="Individual"/>
      <sheetName val="Pool1"/>
      <sheetName val="Pool2"/>
      <sheetName val="Pool3"/>
      <sheetName val="Pool4"/>
      <sheetName val="Pool5"/>
      <sheetName val="항목"/>
      <sheetName val="Admin"/>
      <sheetName val="to do"/>
      <sheetName val="Manue"/>
      <sheetName val="생산매출 (3)"/>
      <sheetName val="지역개발"/>
      <sheetName val="2.대외공문"/>
      <sheetName val="협조전"/>
      <sheetName val="DW SEC"/>
      <sheetName val="LG SEC"/>
      <sheetName val="3620SE"/>
      <sheetName val="미수금 (O)"/>
      <sheetName val="Trial"/>
      <sheetName val="model master"/>
      <sheetName val="TLCF"/>
      <sheetName val="제조경비"/>
      <sheetName val="PC%계산"/>
      <sheetName val="합계잔액시산표"/>
      <sheetName val="선급비용"/>
      <sheetName val="주간계획"/>
      <sheetName val="BM_NEW2"/>
      <sheetName val="UTCW"/>
      <sheetName val="Waterfall Report"/>
      <sheetName val="Sheet19"/>
      <sheetName val="Sheet20"/>
      <sheetName val="Sheet21"/>
      <sheetName val="Sheet22"/>
      <sheetName val="Sheet23"/>
      <sheetName val="제품분류코드"/>
      <sheetName val="울산시산표"/>
      <sheetName val="LIST"/>
      <sheetName val="IDONG"/>
      <sheetName val="사할차금"/>
      <sheetName val="01Q4 RATE"/>
      <sheetName val="118.세금과공과"/>
      <sheetName val="수선비"/>
      <sheetName val="제외분"/>
      <sheetName val="PB991"/>
      <sheetName val="한계이익(연습) "/>
      <sheetName val="투자효율분석"/>
      <sheetName val="Settings"/>
      <sheetName val="Sheet1"/>
      <sheetName val="내수1.8GL"/>
      <sheetName val="미지급비용명세서"/>
      <sheetName val="05년연말정산"/>
      <sheetName val="대차"/>
      <sheetName val="2월"/>
      <sheetName val="HSA"/>
      <sheetName val="수입"/>
      <sheetName val="코드표2"/>
      <sheetName val="TOUR_SMT부품목록"/>
      <sheetName val="비품(94이전)"/>
      <sheetName val="◀-▶"/>
      <sheetName val="손익집계(공장별)"/>
      <sheetName val="Data&amp;Result"/>
      <sheetName val="2_대외공문"/>
      <sheetName val="RTP_DDPI_ADVICE"/>
      <sheetName val="108_수선비"/>
      <sheetName val="FY_Bridge_to_Piror"/>
      <sheetName val="control_sheet"/>
      <sheetName val="수금_"/>
      <sheetName val="list_prices"/>
      <sheetName val="to_do"/>
      <sheetName val="생산일보"/>
      <sheetName val="투자자산명세서"/>
      <sheetName val="Sheet5(실지급)"/>
      <sheetName val="Calcs for Sensitivy"/>
      <sheetName val="DCF Inputs"/>
      <sheetName val="DATASHT2"/>
      <sheetName val="#REF"/>
      <sheetName val="Rental Summary"/>
      <sheetName val="HERO01"/>
      <sheetName val="Product-Raw mat."/>
      <sheetName val="제품별손익"/>
      <sheetName val="예적금"/>
      <sheetName val="Affiliates"/>
      <sheetName val="Revenue"/>
      <sheetName val="27M&amp;I - Input"/>
      <sheetName val="3월"/>
      <sheetName val="INFG1198"/>
      <sheetName val="IBASE"/>
      <sheetName val="Base Info"/>
      <sheetName val="조립"/>
      <sheetName val="합계"/>
      <sheetName val="LS 31.12.02"/>
      <sheetName val="Macro2"/>
      <sheetName val="전부인쇄"/>
      <sheetName val="CD-실적"/>
      <sheetName val="공정가치"/>
      <sheetName val="comm"/>
      <sheetName val="COGS"/>
      <sheetName val="4월"/>
      <sheetName val=""/>
      <sheetName val="2015"/>
      <sheetName val="2016"/>
      <sheetName val="2017"/>
      <sheetName val="Start"/>
      <sheetName val="JT3.0견적-구1"/>
      <sheetName val="FG"/>
      <sheetName val="Tester"/>
      <sheetName val="관계주식"/>
      <sheetName val="TABLE"/>
      <sheetName val="Non-Statistical Sampling"/>
      <sheetName val="SG"/>
      <sheetName val="현금및현금등가물"/>
      <sheetName val="A7"/>
      <sheetName val="engline"/>
      <sheetName val="HCCE01"/>
      <sheetName val="DROP_DOWN_OPTIONS"/>
      <sheetName val="2시급"/>
      <sheetName val="인건비"/>
      <sheetName val="급여대장(관리)"/>
      <sheetName val="Æo°¡±aAØ"/>
      <sheetName val="자바라1"/>
      <sheetName val="수정시산표"/>
      <sheetName val="INSU4"/>
      <sheetName val="Data"/>
      <sheetName val="Sales"/>
      <sheetName val="CAUDIT"/>
      <sheetName val="Op_Plan_Sales"/>
      <sheetName val="01Q4_RATE"/>
      <sheetName val="내수1_8GL"/>
      <sheetName val="97년"/>
      <sheetName val="DISC13"/>
      <sheetName val="Data Input Sheet"/>
      <sheetName val="Sensitivity"/>
      <sheetName val="기계"/>
      <sheetName val="Lead"/>
      <sheetName val="XREF"/>
      <sheetName val="전체"/>
      <sheetName val="비품"/>
      <sheetName val="목록"/>
      <sheetName val="12-ARTT(신호근)"/>
      <sheetName val="한계원가"/>
      <sheetName val="배부전"/>
      <sheetName val="진행 DATA (2)"/>
      <sheetName val="BRAKE"/>
      <sheetName val="model_master"/>
      <sheetName val="생산매출_(3)"/>
      <sheetName val="DW_SEC"/>
      <sheetName val="LG_SEC"/>
      <sheetName val="Ship_Summary"/>
      <sheetName val="118_세금과공과"/>
      <sheetName val="미수금_(O)"/>
      <sheetName val="Waterfall_Report"/>
      <sheetName val="INMD1198"/>
      <sheetName val="경영비율 "/>
      <sheetName val="RTP_DDPI_ADVICE1"/>
      <sheetName val="108_수선비1"/>
      <sheetName val="FY_Bridge_to_Piror1"/>
      <sheetName val="control_sheet1"/>
      <sheetName val="수금_1"/>
      <sheetName val="list_prices1"/>
      <sheetName val="to_do1"/>
      <sheetName val="2_대외공문1"/>
      <sheetName val="한계이익(연습)_"/>
      <sheetName val="Rental_Summary"/>
      <sheetName val="LS_31_12_02"/>
      <sheetName val="Calcs_for_Sensitivy"/>
      <sheetName val="DCF_Inputs"/>
      <sheetName val="Product-Raw_mat_"/>
      <sheetName val="27M&amp;I_-_Input"/>
      <sheetName val="Base_Info"/>
      <sheetName val="JT3_0견적-구1"/>
      <sheetName val="부도어음"/>
      <sheetName val="업무분장 "/>
      <sheetName val="공통"/>
      <sheetName val="8월"/>
      <sheetName val="SM수당"/>
      <sheetName val="Sales MASTER"/>
      <sheetName val="입력규칙"/>
      <sheetName val="Op_Plan_Sales1"/>
      <sheetName val="01Q4_RATE1"/>
      <sheetName val="내수1_8GL1"/>
      <sheetName val="Non-Statistical_Sampling"/>
      <sheetName val="현금예금"/>
      <sheetName val="2001년추계액"/>
      <sheetName val="ST"/>
      <sheetName val="DS_Fin_EAC1130"/>
      <sheetName val="Equipment집기비품"/>
      <sheetName val="A4공장"/>
      <sheetName val="BEP"/>
      <sheetName val="N6014"/>
      <sheetName val="NGPOS"/>
      <sheetName val="RE9604"/>
      <sheetName val="기계장치"/>
      <sheetName val="Input &amp; Summary(기말최초)"/>
      <sheetName val="피엘"/>
      <sheetName val="Base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00"/>
      <sheetName val="N102"/>
      <sheetName val="N103 주석사항"/>
      <sheetName val="N101"/>
      <sheetName val="N102 지분법 검증"/>
      <sheetName val="서초방송"/>
      <sheetName val="기준서"/>
      <sheetName val="Sheet2"/>
      <sheetName val="N110"/>
      <sheetName val="법인세이해"/>
      <sheetName val="사례"/>
    </sheetNames>
    <sheetDataSet>
      <sheetData sheetId="0">
        <row r="46">
          <cell r="J46">
            <v>15164277443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9">
          <cell r="C109">
            <v>1033540283</v>
          </cell>
        </row>
      </sheetData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차대조표"/>
      <sheetName val="전체종합BS"/>
      <sheetName val="국내종합BS"/>
      <sheetName val="전체종합PL"/>
      <sheetName val="국내종합PL"/>
      <sheetName val="차이분석"/>
      <sheetName val="결손금처리계산서"/>
      <sheetName val="잉여금"/>
      <sheetName val="합계잔액시산표"/>
      <sheetName val="보고서CF"/>
      <sheetName val="?????"/>
      <sheetName val="은행"/>
      <sheetName val="금융"/>
      <sheetName val="보험"/>
      <sheetName val="계수원본(99.2.28)"/>
      <sheetName val="BM_NEW2"/>
      <sheetName val="93상각비"/>
      <sheetName val="보증금(전신전화가입권)"/>
      <sheetName val="Sheet1"/>
      <sheetName val="원가관리"/>
      <sheetName val="샤워실위생"/>
      <sheetName val="당월손익계산서★"/>
      <sheetName val="반제품"/>
      <sheetName val="재공품"/>
      <sheetName val="타과목"/>
      <sheetName val="대차"/>
      <sheetName val="일반경비(타행)"/>
      <sheetName val="협조전"/>
      <sheetName val="FAB별"/>
      <sheetName val="Lead"/>
      <sheetName val="선급미지급비용"/>
      <sheetName val="가정사항"/>
      <sheetName val="분당임차변경"/>
      <sheetName val="정기적금"/>
      <sheetName val="감사회사"/>
      <sheetName val="9-1차이내역"/>
      <sheetName val="외상매입금점별현황"/>
      <sheetName val="LIST"/>
      <sheetName val="외상매출금현황-수정분 A2"/>
      <sheetName val="매입계산서"/>
      <sheetName val="부분품"/>
      <sheetName val="생산부대통지서"/>
      <sheetName val="비교대차(완)"/>
      <sheetName val="조회서"/>
      <sheetName val="주소"/>
      <sheetName val="시산표"/>
      <sheetName val="공통"/>
      <sheetName val="95WBS"/>
      <sheetName val="현금흐름표"/>
      <sheetName val="I一般比"/>
      <sheetName val="Ctrl"/>
      <sheetName val="반도체"/>
      <sheetName val="기초자료(20010831)"/>
      <sheetName val="11급"/>
      <sheetName val="근로영수증"/>
      <sheetName val="BS"/>
      <sheetName val="리스"/>
      <sheetName val="제품(수출)매출"/>
      <sheetName val="상품보조수불"/>
      <sheetName val="제조원가계산서 (2)"/>
      <sheetName val="제품입고(생산)"/>
      <sheetName val="IN"/>
      <sheetName val="공사비지급"/>
      <sheetName val="지급이자"/>
      <sheetName val="1"/>
      <sheetName val="기준정보"/>
      <sheetName val="Santong22"/>
      <sheetName val="HERO01"/>
      <sheetName val="Menu_Link"/>
      <sheetName val="TEMP1"/>
      <sheetName val="업무분장 "/>
      <sheetName val="#REF"/>
      <sheetName val="매출채권"/>
      <sheetName val="대우2월"/>
      <sheetName val="1.00매출액"/>
      <sheetName val="GB"/>
      <sheetName val="피엘"/>
      <sheetName val="실적표"/>
      <sheetName val="2001"/>
      <sheetName val="22.보증금(전화가입권)"/>
      <sheetName val="H.P견적(참조)"/>
      <sheetName val="_____"/>
      <sheetName val="배서어음명세서"/>
      <sheetName val="COND"/>
      <sheetName val="어음수표추가테스트"/>
      <sheetName val="SALE"/>
      <sheetName val="첨부1"/>
      <sheetName val="월확9601"/>
      <sheetName val="예금미수 (2)"/>
      <sheetName val="회사정보"/>
      <sheetName val="3-31"/>
      <sheetName val="분석항목"/>
      <sheetName val="RV미수수익보정"/>
      <sheetName val="불균등-거치외(미수)"/>
      <sheetName val="불균등-TOP(선수)"/>
      <sheetName val="English"/>
      <sheetName val="채권(하반기)"/>
      <sheetName val="2000손익실적"/>
      <sheetName val="2000손익예산"/>
      <sheetName val="율촌자금집행"/>
      <sheetName val="영업외손익등"/>
      <sheetName val="고정자산원본"/>
      <sheetName val="이자율"/>
      <sheetName val="23기-3분기결산PL"/>
      <sheetName val="보증금명세서"/>
      <sheetName val="2003경영계획"/>
      <sheetName val="주주명부&lt;끝&gt;"/>
      <sheetName val="선급비용"/>
      <sheetName val="정산표"/>
      <sheetName val="control"/>
      <sheetName val="EX-외상(06)"/>
      <sheetName val="T_통화현황_대리점"/>
      <sheetName val="T48a"/>
      <sheetName val="예수금"/>
      <sheetName val="Ⅱ1-0타"/>
      <sheetName val="미지급이자(분쟁대상)"/>
      <sheetName val="Data"/>
      <sheetName val="원가"/>
      <sheetName val="시설투자"/>
      <sheetName val="JOB Assign"/>
      <sheetName val="기본입력사항"/>
      <sheetName val="A1"/>
      <sheetName val="Sheet2"/>
      <sheetName val="24.보증금(전신전화가입권)"/>
      <sheetName val="일반물자(한국통신)"/>
      <sheetName val="절대지우지말것"/>
      <sheetName val="98년BS"/>
      <sheetName val="산출"/>
      <sheetName val="자본금"/>
      <sheetName val="고정비"/>
      <sheetName val="월별비교제조원가명세서"/>
      <sheetName val="A(1)"/>
      <sheetName val="admin"/>
      <sheetName val="자금집행내역"/>
      <sheetName val="대외공문"/>
      <sheetName val="´ëÂ÷´ëÁ¶Ç¥"/>
      <sheetName val="손익분기분석"/>
      <sheetName val="수익성분석"/>
      <sheetName val="주요재무비율"/>
      <sheetName val="생산성에관한지표"/>
      <sheetName val="2.ABX개별"/>
      <sheetName val="10월판관"/>
      <sheetName val="수입"/>
      <sheetName val="실적관리"/>
      <sheetName val="표지"/>
      <sheetName val="세무서코드"/>
      <sheetName val="감가상각"/>
      <sheetName val="제조원가"/>
      <sheetName val="판매시설"/>
      <sheetName val="Sheet11"/>
      <sheetName val="조정명세서"/>
      <sheetName val="외화"/>
      <sheetName val="부문손익"/>
      <sheetName val="출자한도1031"/>
      <sheetName val="ALL"/>
      <sheetName val="명부"/>
      <sheetName val="시산표12월(수정후)"/>
      <sheetName val="현금예금"/>
      <sheetName val="수정시산표"/>
      <sheetName val="최근5이익잉여금처분계산서"/>
      <sheetName val="최근5재무상태변동표"/>
      <sheetName val="지분법(AK) (2)"/>
      <sheetName val="한일자야(감액손실) (2)"/>
      <sheetName val="basic_info"/>
      <sheetName val="213"/>
      <sheetName val="TLCF"/>
      <sheetName val="기초코드"/>
      <sheetName val="대차대조표-공시형"/>
      <sheetName val="Code"/>
      <sheetName val="8월"/>
      <sheetName val="미착기계"/>
      <sheetName val="서식시트"/>
      <sheetName val="99매출현"/>
      <sheetName val="LU"/>
      <sheetName val="Sheet3"/>
      <sheetName val="산출기준(파견전산실)"/>
      <sheetName val="4.경비 5.영업외수지"/>
      <sheetName val="회수내역"/>
      <sheetName val="과"/>
      <sheetName val="99종합"/>
      <sheetName val="고수익"/>
      <sheetName val="비율"/>
      <sheetName val="장적산출"/>
      <sheetName val="통장출금액"/>
      <sheetName val="A-LINE"/>
      <sheetName val="(1)메가총괄"/>
      <sheetName val="(3)프리머스"/>
      <sheetName val="재고자산명세"/>
      <sheetName val="SIMULATION"/>
      <sheetName val="노무비"/>
      <sheetName val="인원계획-미화"/>
      <sheetName val="확인서"/>
      <sheetName val="10.31"/>
      <sheetName val="기준재고"/>
      <sheetName val="CHECK"/>
      <sheetName val="B1(반포1차)"/>
      <sheetName val="Index"/>
      <sheetName val="DY092"/>
      <sheetName val="제작실적"/>
      <sheetName val="COMM"/>
      <sheetName val="Sheet1 (3)"/>
      <sheetName val="계정code"/>
      <sheetName val="98"/>
      <sheetName val="DI1"/>
      <sheetName val="총괄표"/>
      <sheetName val="지분법평가1분기"/>
      <sheetName val="검토사항"/>
      <sheetName val="플래티늄미디어"/>
      <sheetName val="기본사항"/>
      <sheetName val="생산직"/>
      <sheetName val="마진"/>
      <sheetName val="기본정보"/>
      <sheetName val="갑지"/>
      <sheetName val="실행"/>
      <sheetName val="반제품생산량(12월월간)"/>
      <sheetName val="원가계산"/>
      <sheetName val="프린트입출고(누적)"/>
      <sheetName val="상품입력"/>
      <sheetName val="원재료입력"/>
      <sheetName val="요약"/>
      <sheetName val="일반(본사)"/>
      <sheetName val="일반(의성)"/>
      <sheetName val="미수금(공동공사비)"/>
      <sheetName val="내역서"/>
      <sheetName val="시산표(매출조정전)"/>
      <sheetName val="계약서0620"/>
      <sheetName val="Macro1"/>
      <sheetName val="미착상품30"/>
      <sheetName val="Variable"/>
      <sheetName val="노임"/>
      <sheetName val="YOEMAGUM"/>
      <sheetName val="소기"/>
      <sheetName val="IS_03"/>
      <sheetName val="원가명세_0703"/>
      <sheetName val="주식배당"/>
      <sheetName val="미지급금"/>
      <sheetName val="매입수불자재"/>
      <sheetName val="Sheet7"/>
      <sheetName val="PL"/>
      <sheetName val="F12"/>
      <sheetName val="그패프"/>
      <sheetName val="건강보험data"/>
      <sheetName val="고용보험data"/>
      <sheetName val="국민연금data"/>
      <sheetName val="급여data(서울)"/>
      <sheetName val="상여data(서울)"/>
      <sheetName val="Basic_Information"/>
      <sheetName val="T6-6(2)"/>
      <sheetName val="PPS2"/>
      <sheetName val="3-4.변동내역"/>
      <sheetName val="특판제외"/>
      <sheetName val="업체손실공수.xls"/>
      <sheetName val="UTMBPL"/>
      <sheetName val="매출.물동명세"/>
      <sheetName val="前期시산표"/>
      <sheetName val="ld-극동"/>
      <sheetName val="부산물"/>
      <sheetName val="96수표어음"/>
      <sheetName val="차입금"/>
      <sheetName val="2008"/>
      <sheetName val="월제조(03.09월)"/>
      <sheetName val="理由"/>
      <sheetName val="책임준비금"/>
      <sheetName val="보정전"/>
      <sheetName val="현금"/>
      <sheetName val="대가목록"/>
      <sheetName val="공용"/>
      <sheetName val="선급비용내역서"/>
      <sheetName val="conclusion"/>
      <sheetName val="결정단가"/>
      <sheetName val="comparables"/>
      <sheetName val="Deduction"/>
      <sheetName val="other"/>
      <sheetName val="수익비용총괄"/>
      <sheetName val="기준"/>
      <sheetName val="경제성분석"/>
      <sheetName val="대표자"/>
      <sheetName val="대표경력"/>
      <sheetName val="신예"/>
      <sheetName val="입력항목"/>
      <sheetName val="설정(한도)"/>
      <sheetName val="매출채권(외출)"/>
      <sheetName val="적현로"/>
      <sheetName val="unit 4"/>
      <sheetName val="Fin_Assumption"/>
      <sheetName val="국내총괄"/>
      <sheetName val="외주가공비0109"/>
      <sheetName val="양식(직판용)"/>
      <sheetName val="매출(월누계)"/>
      <sheetName val="송산관11년월별매출(최종)"/>
      <sheetName val="유진기업"/>
      <sheetName val="정의"/>
      <sheetName val="평가표(당월)"/>
      <sheetName val="대기업"/>
      <sheetName val="①매출"/>
      <sheetName val="96월별PL"/>
      <sheetName val="CaratPrévisions "/>
      <sheetName val="CaratRM99Division "/>
      <sheetName val="CaratRMDivision"/>
      <sheetName val="CaratRSBDivision"/>
      <sheetName val="96추정PL"/>
      <sheetName val="리뉴얼상각"/>
      <sheetName val="지성학원"/>
      <sheetName val="ILBAN"/>
      <sheetName val="2월계획"/>
      <sheetName val="매출"/>
      <sheetName val="본사타처"/>
      <sheetName val="퇴직영수증"/>
      <sheetName val="WPL"/>
      <sheetName val="특별유가증권"/>
      <sheetName val="Publishing Plan(Edit)"/>
      <sheetName val="완성차 미수금"/>
      <sheetName val="Links"/>
      <sheetName val="년간합계"/>
      <sheetName val="5.세운W-A"/>
      <sheetName val="TB(BS)"/>
      <sheetName val="TB(PL)"/>
      <sheetName val="전문직"/>
      <sheetName val="인턴사원"/>
      <sheetName val="XL4Poppy"/>
      <sheetName val="축종별판매량"/>
      <sheetName val="0305"/>
      <sheetName val="급여대장"/>
      <sheetName val="상품매출"/>
      <sheetName val="재고 "/>
      <sheetName val="해창정"/>
      <sheetName val="표준대차대조표(갑)"/>
      <sheetName val="Sheet4"/>
      <sheetName val="받어"/>
      <sheetName val="투자기타"/>
      <sheetName val="Voice_Revenue"/>
      <sheetName val="99입장목표"/>
      <sheetName val="Ship Advice"/>
      <sheetName val="호남2"/>
      <sheetName val="부채"/>
      <sheetName val="목표고객속보"/>
      <sheetName val="00'미수"/>
      <sheetName val="231218재직현황"/>
      <sheetName val="2000년자료"/>
      <sheetName val="RPC연체 원본"/>
      <sheetName val="Macro2"/>
      <sheetName val="Sound9월"/>
      <sheetName val="FF시장분석 (3)"/>
      <sheetName val="기계"/>
      <sheetName val="원가계산서"/>
      <sheetName val="달성율"/>
      <sheetName val="무비"/>
      <sheetName val="미래프린팅"/>
      <sheetName val="제이파크"/>
      <sheetName val="10월"/>
      <sheetName val="가능목표"/>
      <sheetName val="동해title"/>
      <sheetName val="보증금_전신전화가입권_"/>
      <sheetName val="2-2.매출분석"/>
      <sheetName val="합손"/>
      <sheetName val="단위단가"/>
      <sheetName val="안전보호구98"/>
      <sheetName val="0-Basics"/>
      <sheetName val="control sheet"/>
      <sheetName val="별제권_정리담보권1"/>
      <sheetName val="non"/>
      <sheetName val="유통조직현황"/>
      <sheetName val="제품수불"/>
      <sheetName val="HP1AMLIST"/>
      <sheetName val="INV"/>
      <sheetName val="공장"/>
      <sheetName val="대환취급"/>
      <sheetName val="일위대가표"/>
      <sheetName val="기흥진행률"/>
      <sheetName val="master"/>
      <sheetName val="캔개발배경"/>
      <sheetName val="시장"/>
      <sheetName val="일정표"/>
      <sheetName val="98년이전원본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기본 FACTOR"/>
      <sheetName val="maccp04"/>
      <sheetName val="일일계획"/>
      <sheetName val="반품"/>
      <sheetName val="정상"/>
      <sheetName val="폐기-090831"/>
      <sheetName val="2.상각보정명세"/>
      <sheetName val="화요일"/>
      <sheetName val="수요일"/>
      <sheetName val="매출검토"/>
      <sheetName val="변제"/>
      <sheetName val="이자"/>
      <sheetName val="4"/>
      <sheetName val="총괄"/>
      <sheetName val="운영자금차입금"/>
      <sheetName val="연봉제451"/>
      <sheetName val="손익계산서"/>
      <sheetName val="당년매출집계"/>
      <sheetName val="예산실적비교"/>
      <sheetName val="분개장·원장"/>
      <sheetName val="대차대조"/>
      <sheetName val="기초데이타"/>
      <sheetName val="주요경영지표"/>
      <sheetName val="제품수불(대체)"/>
      <sheetName val="총제품수불"/>
      <sheetName val="제품입력"/>
      <sheetName val="국문FS(제조원가 반영전)"/>
      <sheetName val="금융소득종합과세"/>
      <sheetName val="근로소득세2001"/>
      <sheetName val="선급금"/>
      <sheetName val="장기성단가"/>
      <sheetName val="승용"/>
      <sheetName val="본부장"/>
      <sheetName val="0601"/>
      <sheetName val="이익잉여금처분계산서"/>
      <sheetName val="현예금LS"/>
      <sheetName val="97 사업추정(WEKI)"/>
      <sheetName val="월할경비"/>
      <sheetName val="지역매출USD(2002)"/>
      <sheetName val="용역매출2"/>
      <sheetName val="원가기준정보"/>
      <sheetName val="원가배부작업시간"/>
      <sheetName val="유림골조"/>
      <sheetName val="계정별실적"/>
      <sheetName val="유림콘도"/>
      <sheetName val="대구은행"/>
      <sheetName val=" 견적서"/>
      <sheetName val="sst,stl창호"/>
      <sheetName val="단기차입금(200006)"/>
      <sheetName val="400H 가공,금형비"/>
      <sheetName val="MH"/>
      <sheetName val="3-4현"/>
      <sheetName val="3-3현"/>
      <sheetName val="입력자료"/>
      <sheetName val="----"/>
      <sheetName val="2004년하반기 경평반영_민원반영영업점"/>
      <sheetName val="터파기및재료"/>
      <sheetName val="단기차입금"/>
      <sheetName val="토요일"/>
      <sheetName val="Main"/>
      <sheetName val="Data gathering"/>
      <sheetName val="1.3.분기세부"/>
      <sheetName val="Inv. LS"/>
      <sheetName val="가수금대체"/>
      <sheetName val="Actual data"/>
      <sheetName val="민감도분석"/>
      <sheetName val="xxxxxx"/>
      <sheetName val="F유가증권"/>
      <sheetName val="민감도"/>
      <sheetName val="수입LIST"/>
      <sheetName val="공통가설"/>
      <sheetName val="정비직인건비(서울제외)"/>
      <sheetName val="내역(설계)"/>
      <sheetName val="건물"/>
      <sheetName val="관람석제출"/>
      <sheetName val="정화조동내역"/>
      <sheetName val="매  출"/>
      <sheetName val="추천서"/>
      <sheetName val="INFO"/>
      <sheetName val="2003SaleHC"/>
      <sheetName val="기안"/>
      <sheetName val="목차"/>
      <sheetName val="2003"/>
      <sheetName val="2002"/>
      <sheetName val="이익잉여금"/>
      <sheetName val="ARDEPPROPERTY"/>
      <sheetName val="자료"/>
      <sheetName val="지급자재"/>
      <sheetName val="9월리베이트"/>
      <sheetName val="회사개황최종"/>
      <sheetName val="진행률"/>
      <sheetName val="9.1"/>
      <sheetName val="기타현황"/>
      <sheetName val="공정가치"/>
      <sheetName val="기본데이터"/>
      <sheetName val="제조원가계산"/>
      <sheetName val="품목별매출"/>
      <sheetName val="RD제품개발투자비(매가)"/>
      <sheetName val="Baby일위대가"/>
      <sheetName val="공통가설공사"/>
      <sheetName val="경영계획_영화"/>
      <sheetName val="비주거용"/>
      <sheetName val="2000제조1"/>
      <sheetName val="거래선별"/>
      <sheetName val="매출계획 작성 가이드"/>
      <sheetName val="손익계획_정리"/>
      <sheetName val="인상기준"/>
      <sheetName val="손익"/>
      <sheetName val="단지별수거량"/>
      <sheetName val="내역"/>
      <sheetName val="주민등록"/>
      <sheetName val="CAUDIT"/>
      <sheetName val="노c"/>
      <sheetName val="회수율"/>
      <sheetName val="财务费用表"/>
      <sheetName val="제품별 MC"/>
      <sheetName val="일반사항"/>
      <sheetName val="2.대외공문"/>
      <sheetName val="월별손익"/>
      <sheetName val="보정사항"/>
      <sheetName val="경비테이블"/>
      <sheetName val="R&amp;D"/>
      <sheetName val="XREF"/>
      <sheetName val="계수원본(99_2_28)"/>
      <sheetName val="외상매출금현황-수정분_A2"/>
      <sheetName val="H_P견적(참조)"/>
      <sheetName val="제조원가계산서_(2)"/>
      <sheetName val="예금미수_(2)"/>
      <sheetName val="JOB_Assign"/>
      <sheetName val="업무분장_"/>
      <sheetName val="1_00매출액"/>
      <sheetName val="22_보증금(전화가입권)"/>
      <sheetName val="지분법(AK)_(2)"/>
      <sheetName val="한일자야(감액손실)_(2)"/>
      <sheetName val="24_보증금(전신전화가입권)"/>
      <sheetName val="10_31"/>
      <sheetName val="Sheet1_(3)"/>
      <sheetName val="4_경비_5_영업외수지"/>
      <sheetName val="5_세운W-A"/>
      <sheetName val="월제조(03_09월)"/>
      <sheetName val="재고_"/>
      <sheetName val="매출_물동명세"/>
      <sheetName val="2_ABX개별"/>
      <sheetName val="CaratPrévisions_"/>
      <sheetName val="CaratRM99Division_"/>
      <sheetName val="업체손실공수_xls"/>
      <sheetName val="unit_4"/>
      <sheetName val="Ship_Advice"/>
      <sheetName val="97_사업추정(WEKI)"/>
      <sheetName val="control_sheet"/>
      <sheetName val="국문FS(제조원가_반영전)"/>
      <sheetName val="RPC연체_원본"/>
      <sheetName val="FF시장분석_(3)"/>
      <sheetName val="_견적서"/>
      <sheetName val="2_상각보정명세"/>
      <sheetName val="Publishing_Plan(Edit)"/>
      <sheetName val="완성차_미수금"/>
      <sheetName val="2-2_매출분석"/>
      <sheetName val="기본_FACTOR"/>
      <sheetName val="2004년하반기_경평반영_민원반영영업점"/>
      <sheetName val="D1300 자삽"/>
      <sheetName val="조도계산서 (도서)"/>
      <sheetName val="20관리비율"/>
      <sheetName val="J直材4"/>
      <sheetName val="K1CSP-00"/>
      <sheetName val="임율"/>
      <sheetName val="집-년간총율"/>
      <sheetName val="sm"/>
      <sheetName val="공정집계_국별"/>
      <sheetName val="영업.일1"/>
      <sheetName val="국내재료(집)"/>
      <sheetName val="재료집계"/>
      <sheetName val="견적구분"/>
      <sheetName val="내역서2안"/>
      <sheetName val="비목계산"/>
      <sheetName val="구입부품비"/>
      <sheetName val="계산근거"/>
      <sheetName val="9904"/>
      <sheetName val="9908"/>
      <sheetName val="9912"/>
      <sheetName val="9902"/>
      <sheetName val="9901"/>
      <sheetName val="9907"/>
      <sheetName val="9906"/>
      <sheetName val="9903"/>
      <sheetName val="9905"/>
      <sheetName val="9911"/>
      <sheetName val="9910"/>
      <sheetName val="9909"/>
      <sheetName val="제품단가.."/>
      <sheetName val="MM"/>
      <sheetName val="면적"/>
      <sheetName val="1.능률현황"/>
      <sheetName val="2.호선별예상실적"/>
      <sheetName val="급여"/>
      <sheetName val="tax1"/>
      <sheetName val="미수증권9706"/>
      <sheetName val="원본"/>
      <sheetName val="건축내역"/>
      <sheetName val="XLUTIL"/>
      <sheetName val="공통사항"/>
      <sheetName val="6호기"/>
      <sheetName val="2000이전건준공"/>
      <sheetName val="2001발주"/>
      <sheetName val="실행계획"/>
      <sheetName val="사업자등록증"/>
      <sheetName val="3.판관비명세서"/>
      <sheetName val="매출현황(월별)  (2)"/>
      <sheetName val="가격요약"/>
      <sheetName val="예적금"/>
      <sheetName val="최종전사PL"/>
      <sheetName val="S&amp;R"/>
      <sheetName val="anaysis_sheet"/>
      <sheetName val="코드"/>
      <sheetName val="박상무"/>
      <sheetName val="곽병갑"/>
      <sheetName val="김석천"/>
      <sheetName val="오이균"/>
      <sheetName val="이명례"/>
      <sheetName val="자재비실적"/>
      <sheetName val="应付账款余额表"/>
      <sheetName val="자재별"/>
      <sheetName val="계정잔액"/>
      <sheetName val="GR_EBITDA"/>
      <sheetName val="GR_판매추이"/>
      <sheetName val="GR_전사이익"/>
      <sheetName val="기조_증감"/>
      <sheetName val="기조_손익"/>
      <sheetName val="증감내역"/>
      <sheetName val="현금과예금LS"/>
      <sheetName val="투찰가"/>
      <sheetName val="MAT"/>
      <sheetName val="060930"/>
      <sheetName val="BOM"/>
      <sheetName val="2007년분개장"/>
      <sheetName val="개인별급여명세서"/>
      <sheetName val="청구서"/>
      <sheetName val="IJABUNRI"/>
      <sheetName val="Revised PEGS98"/>
      <sheetName val="매출원가"/>
      <sheetName val="Macro3"/>
      <sheetName val="Work"/>
      <sheetName val="월별수입"/>
      <sheetName val="단가표"/>
      <sheetName val="2분기평가"/>
      <sheetName val="등록현황"/>
      <sheetName val="Laying"/>
      <sheetName val="0096판보"/>
      <sheetName val="1월"/>
      <sheetName val="건설가"/>
      <sheetName val="조명시설"/>
      <sheetName val="담보명세"/>
      <sheetName val="DWPM"/>
      <sheetName val="첨부3"/>
      <sheetName val="예금구좌"/>
      <sheetName val="Ⅰ-3"/>
      <sheetName val="RPC연체"/>
      <sheetName val="재무.17.충당금 명세서"/>
      <sheetName val="결산조정08"/>
      <sheetName val="종합"/>
      <sheetName val="조직"/>
      <sheetName val="제품코드"/>
      <sheetName val="A2"/>
      <sheetName val="시설장비"/>
      <sheetName val="수당table"/>
      <sheetName val="上座率"/>
      <sheetName val="3'RD Party"/>
      <sheetName val="총요약"/>
      <sheetName val="1월월보"/>
      <sheetName val="下조건"/>
      <sheetName val="등록정보"/>
      <sheetName val="间接"/>
      <sheetName val="后勤"/>
      <sheetName val="TSOE"/>
      <sheetName val="직무구분"/>
      <sheetName val="직무인건비"/>
      <sheetName val="직무인원"/>
      <sheetName val="LCD_BOM"/>
      <sheetName val="기초"/>
      <sheetName val="건축"/>
      <sheetName val="회사BS"/>
      <sheetName val="전체"/>
      <sheetName val="Sheet1 (2)"/>
      <sheetName val="参照"/>
      <sheetName val="상품목록시트"/>
      <sheetName val="외관불량현황"/>
      <sheetName val="지급어음"/>
      <sheetName val="5600"/>
      <sheetName val="TIBURON"/>
      <sheetName val="유효담보가액"/>
      <sheetName val="VENDOR LIST"/>
      <sheetName val="공통비"/>
      <sheetName val="산5-7"/>
      <sheetName val="생산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>
        <row r="13">
          <cell r="E13">
            <v>0</v>
          </cell>
        </row>
      </sheetData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"/>
      <sheetName val="유가증권"/>
      <sheetName val="유가증권처분손익"/>
      <sheetName val="투유명세서"/>
      <sheetName val="국공채명세서"/>
      <sheetName val="미수수익"/>
      <sheetName val="후순위채"/>
      <sheetName val="평가및처분"/>
      <sheetName val="감액여부"/>
      <sheetName val="지분법평가"/>
      <sheetName val="지분법검증"/>
      <sheetName val="지분법-KDB"/>
      <sheetName val="KTicom지분법"/>
      <sheetName val="지분법-KTFT"/>
      <sheetName val="부의영업권환입"/>
      <sheetName val="주석사항"/>
      <sheetName val="지분법주석"/>
      <sheetName val="XREF"/>
      <sheetName val="Sheet1"/>
      <sheetName val="Tickmarks"/>
      <sheetName val="법인세비용"/>
      <sheetName val="급여 "/>
      <sheetName val="지출일보"/>
      <sheetName val="외부감사인검토(200303)"/>
      <sheetName val="감가상각"/>
      <sheetName val="이자수익OVERALL"/>
      <sheetName val="F1,2"/>
      <sheetName val="Assumptions"/>
      <sheetName val="16-1"/>
      <sheetName val="급여 Lead Schedule"/>
      <sheetName val="퇴직급여충당금 Overall Test"/>
      <sheetName val="관계회사거래내역및 채권채무잔액 99"/>
      <sheetName val="지분법수정분개"/>
      <sheetName val="지분법LS"/>
      <sheetName val="정산표"/>
      <sheetName val="appendix c"/>
      <sheetName val="LEAD"/>
      <sheetName val="이자수익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표지"/>
      <sheetName val="목차"/>
      <sheetName val="회사개요"/>
      <sheetName val="등록요건검토"/>
      <sheetName val="가치산정 요약"/>
      <sheetName val="자산가치"/>
      <sheetName val="수익가치"/>
      <sheetName val="대차대조표"/>
      <sheetName val="대차대조표추정"/>
      <sheetName val="손익계산서"/>
      <sheetName val="매출액 추정"/>
      <sheetName val="제조원가명세서"/>
      <sheetName val="재료비"/>
      <sheetName val="추정제조경비"/>
      <sheetName val="제조경비추정"/>
      <sheetName val="운용리스"/>
      <sheetName val="판관집계"/>
      <sheetName val="판관비추정"/>
      <sheetName val="인건비추정"/>
      <sheetName val="급여추정집계"/>
      <sheetName val="인원추정"/>
      <sheetName val="평균급여추정"/>
      <sheetName val="급여실적"/>
      <sheetName val="퇴충배분"/>
      <sheetName val="퇴충추정"/>
      <sheetName val="감가상각비배분"/>
      <sheetName val="감가상각추정"/>
      <sheetName val="증감액추정"/>
      <sheetName val="상각율추정"/>
      <sheetName val="감가상각실적"/>
      <sheetName val="영업외수익추정"/>
      <sheetName val="영업외비용추정"/>
      <sheetName val="지급이자추정"/>
      <sheetName val="차입금집계"/>
      <sheetName val="차입금명세"/>
      <sheetName val="매출할인"/>
      <sheetName val="이연자산상각"/>
      <sheetName val="구          분           선"/>
      <sheetName val="신일월별매출"/>
      <sheetName val="매출"/>
      <sheetName val=""/>
      <sheetName val="Sheet2"/>
      <sheetName val="Sheet3"/>
      <sheetName val="Sheet4"/>
      <sheetName val="신일매출액추정"/>
      <sheetName val="재료비1"/>
      <sheetName val="추정영업외수익"/>
      <sheetName val="제예금평잔추정"/>
      <sheetName val="추정단기지급이자"/>
      <sheetName val="단기차입평잔추정"/>
      <sheetName val="장기차입금이자"/>
      <sheetName val="매출실적"/>
      <sheetName val="추정영업외비용"/>
      <sheetName val="Sheet1"/>
      <sheetName val="취득자산"/>
      <sheetName val="WPL"/>
      <sheetName val="Company list"/>
      <sheetName val="계산정보"/>
      <sheetName val="계산DATA입력"/>
      <sheetName val="매출(영업 VS 경리)"/>
      <sheetName val="list"/>
      <sheetName val="3"/>
      <sheetName val="대외공문"/>
      <sheetName val="Sheet1 (2)"/>
      <sheetName val="국내계열회사"/>
      <sheetName val="개발담당자 "/>
      <sheetName val="종합2"/>
      <sheetName val="May."/>
      <sheetName val="공통비"/>
      <sheetName val="2월"/>
      <sheetName val="NPS"/>
      <sheetName val="일별자금"/>
      <sheetName val="Base Info"/>
      <sheetName val="TLCF"/>
      <sheetName val="조서"/>
      <sheetName val="항목별"/>
      <sheetName val="XREF"/>
      <sheetName val="Lead"/>
      <sheetName val="성적표96"/>
      <sheetName val="소매_신용"/>
      <sheetName val="특정상품(비소매)"/>
      <sheetName val="비소매신용"/>
      <sheetName val="가결산정리"/>
      <sheetName val="공사기성"/>
      <sheetName val="1.3売上"/>
      <sheetName val="2.1(1)高齢化の進展"/>
      <sheetName val="2.1(2)健康食品市場"/>
      <sheetName val="2.1(3)販売チャネルの動向"/>
      <sheetName val="2.2.(1)ヒアルロン酸"/>
      <sheetName val="3.2(1)顧客属性"/>
      <sheetName val="5.1(2)インアウト商品別計画"/>
      <sheetName val="5.1(2)インアウト商品別計画N"/>
      <sheetName val="商品構成 (2)２００７"/>
      <sheetName val="商品構成２００８"/>
      <sheetName val="IN (商品別媒体効果)"/>
      <sheetName val="IN (商品別媒体効果)N"/>
      <sheetName val="収支明細(千円)"/>
      <sheetName val="収支明細(千円)N"/>
      <sheetName val="OUT (売上 件数)"/>
      <sheetName val="商品構成２００６"/>
      <sheetName val="3.2(1)固定率・購入単価"/>
      <sheetName val="２．顧客購入単価"/>
      <sheetName val="3.2(1)分散比"/>
      <sheetName val="3.2(2)広告宣伝の効率性"/>
      <sheetName val="3.2(2)県別イン売上"/>
      <sheetName val="3.2(2)県別総売上"/>
      <sheetName val="3.2(2)地域別CM売上"/>
      <sheetName val="3.3(2)社員人口ピラミッド"/>
      <sheetName val="県別イン売上(総人口)"/>
      <sheetName val="県別総売上(総人口)"/>
      <sheetName val="H20年3月31日現在"/>
      <sheetName val="H21年3月 31日現在"/>
      <sheetName val="5.1(1)売上高・利益"/>
      <sheetName val="地域別集計"/>
      <sheetName val="第10表"/>
      <sheetName val="人口データ"/>
      <sheetName val="消費傾向"/>
      <sheetName val="市場分析"/>
      <sheetName val="売上（千円）"/>
      <sheetName val="収支明細(千円)旧"/>
      <sheetName val="１．顧客数推移"/>
      <sheetName val="３．定期購入率"/>
      <sheetName val="１．商品別媒体別実績"/>
      <sheetName val="商品構成２００８旧"/>
      <sheetName val="財務指標比較"/>
      <sheetName val="財務状況比較"/>
      <sheetName val="都道府県別0810"/>
      <sheetName val="都道府県別0811"/>
      <sheetName val="都道府県別0812"/>
      <sheetName val="10月6300円全体"/>
      <sheetName val="11月6300円全体"/>
      <sheetName val="12月6300円全体"/>
      <sheetName val="Stock Div Accural"/>
      <sheetName val="통계설정 (1차평가 S)"/>
      <sheetName val="06공장근태원천"/>
      <sheetName val="MatchCode"/>
      <sheetName val="TB(PL)"/>
      <sheetName val="P&amp;L"/>
      <sheetName val="Currency"/>
      <sheetName val="재고자산미실현이익제거"/>
      <sheetName val="가치산정_요약"/>
      <sheetName val="매출액_추정"/>
      <sheetName val="구__________분___________선"/>
      <sheetName val="Company_list"/>
      <sheetName val="매출(영업_VS_경리)"/>
      <sheetName val="Sheet1_(2)"/>
      <sheetName val="개발담당자_"/>
      <sheetName val="May_"/>
      <sheetName val="1_3売上"/>
      <sheetName val="2_1(1)高齢化の進展"/>
      <sheetName val="2_1(2)健康食品市場"/>
      <sheetName val="2_1(3)販売チャネルの動向"/>
      <sheetName val="2_2_(1)ヒアルロン酸"/>
      <sheetName val="3_2(1)顧客属性"/>
      <sheetName val="5_1(2)インアウト商品別計画"/>
      <sheetName val="5_1(2)インアウト商品別計画N"/>
      <sheetName val="商品構成_(2)２００７"/>
      <sheetName val="IN_(商品別媒体効果)"/>
      <sheetName val="IN_(商品別媒体効果)N"/>
      <sheetName val="OUT_(売上_件数)"/>
      <sheetName val="3_2(1)固定率・購入単価"/>
      <sheetName val="3_2(1)分散比"/>
      <sheetName val="3_2(2)広告宣伝の効率性"/>
      <sheetName val="3_2(2)県別イン売上"/>
      <sheetName val="3_2(2)県別総売上"/>
      <sheetName val="3_2(2)地域別CM売上"/>
      <sheetName val="3_3(2)社員人口ピラミッド"/>
      <sheetName val="H21年3月_31日現在"/>
      <sheetName val="5_1(1)売上高・利益"/>
      <sheetName val="Base_Info"/>
      <sheetName val="Stock_Div_Accural"/>
      <sheetName val="통계설정_(1차평가_S)"/>
      <sheetName val="Total"/>
      <sheetName val="변수"/>
      <sheetName val="요약PL"/>
      <sheetName val="안산기계장치"/>
      <sheetName val="가격비"/>
      <sheetName val="이름표"/>
      <sheetName val="F1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출채"/>
      <sheetName val="카드채"/>
      <sheetName val="미수금"/>
      <sheetName val="선급비용"/>
      <sheetName val="본점"/>
      <sheetName val="재고"/>
      <sheetName val="저장품"/>
      <sheetName val="전화"/>
      <sheetName val="임차보"/>
      <sheetName val="영업보"/>
      <sheetName val="고정자산"/>
      <sheetName val="무형자산"/>
      <sheetName val="매입채무"/>
      <sheetName val="미지급금"/>
      <sheetName val="선수금"/>
      <sheetName val="예수금"/>
      <sheetName val="예수보"/>
      <sheetName val="상품매출액"/>
      <sheetName val="에누리"/>
      <sheetName val="매출액"/>
      <sheetName val="매출원가"/>
      <sheetName val="세금공과"/>
      <sheetName val="영업외수익"/>
      <sheetName val="영업외비용"/>
      <sheetName val="앤비계정명세(0412)"/>
      <sheetName val="5.정리(상거래)채권 -변제계획"/>
      <sheetName val="급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bl admin "/>
      <sheetName val="mbl bspbk"/>
      <sheetName val="mbl bucoi"/>
      <sheetName val="mbl cppsf"/>
      <sheetName val="mbl isd"/>
      <sheetName val="mel eqres"/>
      <sheetName val="mel eqsal"/>
      <sheetName val="mfuk admin"/>
      <sheetName val="SUMMARY"/>
      <sheetName val="BALANCES"/>
      <sheetName val="1005"/>
      <sheetName val="1005 PETTY CASH "/>
      <sheetName val="1100"/>
      <sheetName val="1100HSBC"/>
      <sheetName val="1100 (PROD SAL)"/>
      <sheetName val="1250clearing"/>
      <sheetName val="Trans"/>
      <sheetName val="1250HEALTH"/>
      <sheetName val="1250salaries"/>
      <sheetName val="1250salaries Syd"/>
      <sheetName val="sal advances"/>
      <sheetName val="1250tax"/>
      <sheetName val="1800PREPMTS"/>
      <sheetName val="ANALYSIS"/>
      <sheetName val="1800 Trans"/>
      <sheetName val="MSUK 2500"/>
      <sheetName val="MEL 2900"/>
      <sheetName val="3500APClear"/>
      <sheetName val="3500OTHER AUD"/>
      <sheetName val="3500OTHERGBP"/>
      <sheetName val="3550SUPER"/>
      <sheetName val="MBL 3545"/>
      <sheetName val="MSUK 3575"/>
      <sheetName val="MBL 3610"/>
      <sheetName val="MEUK 3610"/>
      <sheetName val="MSUK 3610"/>
      <sheetName val="3620"/>
      <sheetName val="3700BT"/>
      <sheetName val="4650"/>
      <sheetName val="이익처분"/>
      <sheetName val="계정code"/>
      <sheetName val="환율시트"/>
      <sheetName val="#REF"/>
      <sheetName val="Ctrl"/>
      <sheetName val="스평백자료"/>
      <sheetName val="전월스평"/>
      <sheetName val="스평"/>
      <sheetName val="계정과목"/>
      <sheetName val="code"/>
      <sheetName val="국외감가상각내역0103"/>
      <sheetName val="US Codes"/>
      <sheetName val="Assumption"/>
      <sheetName val="99DEPN"/>
      <sheetName val="공통"/>
      <sheetName val="본부예산"/>
      <sheetName val="H2300-미지급비용,수수료비용Lead"/>
      <sheetName val="013199"/>
      <sheetName val="현금"/>
      <sheetName val="A1"/>
      <sheetName val="시산표"/>
      <sheetName val="Variance"/>
      <sheetName val="INFO"/>
      <sheetName val="손익요약(미사용)"/>
      <sheetName val="TaxCalc"/>
      <sheetName val="2담당0113"/>
      <sheetName val="1담당0113"/>
      <sheetName val="전체현황(확정)"/>
      <sheetName val="분당임차변경"/>
      <sheetName val="대환취급"/>
      <sheetName val="인건비"/>
      <sheetName val="Employee Reimb. 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단기차입금(200006)"/>
      <sheetName val="단기차입금(200012)"/>
      <sheetName val="2001년03월"/>
      <sheetName val="2001년03월(분할)"/>
      <sheetName val="외화단기차입금(98)"/>
      <sheetName val="외화단기차입금 (99)"/>
      <sheetName val="Sheet1"/>
      <sheetName val="매출채권 등 Ls"/>
      <sheetName val="매입채무Ls"/>
      <sheetName val="무형자산Ls"/>
      <sheetName val="매출Ls"/>
      <sheetName val="원가Ls"/>
      <sheetName val="원가배분Ls"/>
      <sheetName val="대차대조표(200306)"/>
      <sheetName val="손익계산서(200306)"/>
      <sheetName val="용역원가(200306)"/>
      <sheetName val="코드"/>
      <sheetName val="MatchCode"/>
      <sheetName val="배서어음명세서"/>
      <sheetName val="3.손익"/>
      <sheetName val="4.원가"/>
      <sheetName val="2.요약"/>
      <sheetName val="존4"/>
      <sheetName val="PAN"/>
      <sheetName val="월계"/>
      <sheetName val="TB-CLEAR"/>
      <sheetName val="TB-RAW"/>
      <sheetName val="수입"/>
      <sheetName val="내수"/>
      <sheetName val="Mc1"/>
      <sheetName val="단기차입금"/>
      <sheetName val="수목표준대가"/>
      <sheetName val="당좌자산명세"/>
      <sheetName val="미수금"/>
      <sheetName val="선급금"/>
      <sheetName val="손익계산서"/>
      <sheetName val="이익잉여금처분계산서"/>
      <sheetName val="재무상태변동표"/>
      <sheetName val="제조원가명세서"/>
      <sheetName val="현금흐름표"/>
      <sheetName val="Total"/>
      <sheetName val="Sheet2"/>
      <sheetName val="기준시가"/>
      <sheetName val="시산표"/>
      <sheetName val="경비분류(1)"/>
      <sheetName val="Setup"/>
      <sheetName val="금융소득종합과세"/>
      <sheetName val="근로소득세2001"/>
      <sheetName val="분개장"/>
      <sheetName val="비품(94이전)"/>
      <sheetName val="판가반영"/>
      <sheetName val="Revised PEGS98"/>
      <sheetName val="RECONCILIATIONS"/>
      <sheetName val="업무분장 "/>
      <sheetName val="공통"/>
      <sheetName val="회수내역"/>
      <sheetName val="Affiliates"/>
      <sheetName val="admin"/>
      <sheetName val="f_BS"/>
      <sheetName val="정기적금"/>
      <sheetName val="SUMMARY"/>
      <sheetName val="일위대가표"/>
      <sheetName val="WPL"/>
      <sheetName val="4월계획"/>
      <sheetName val="제품수불(대체)"/>
      <sheetName val="원재료입력"/>
      <sheetName val="총제품수불"/>
      <sheetName val="제품입력"/>
      <sheetName val="가정"/>
      <sheetName val="갑지"/>
      <sheetName val="실행"/>
      <sheetName val="정공공사"/>
      <sheetName val="투자유가증권"/>
      <sheetName val="인건비"/>
      <sheetName val="단기대여금"/>
      <sheetName val="장기대여금"/>
      <sheetName val="단기금융상품"/>
      <sheetName val="미수수익"/>
      <sheetName val="현금명세서"/>
      <sheetName val="외국환"/>
      <sheetName val="직원배율"/>
      <sheetName val="임원배율"/>
      <sheetName val="JUCKEYK"/>
      <sheetName val="arap"/>
      <sheetName val="월간단가"/>
      <sheetName val="#REF"/>
      <sheetName val="070630단가"/>
      <sheetName val="외화단기차입금_(99)"/>
      <sheetName val="매출채권_등_Ls"/>
      <sheetName val="3_손익"/>
      <sheetName val="4_원가"/>
      <sheetName val="2_요약"/>
      <sheetName val="S&amp;R"/>
      <sheetName val="노무비"/>
      <sheetName val="인원계획-미화"/>
      <sheetName val="DATA"/>
      <sheetName val="LD-동양"/>
      <sheetName val="기본입력사항"/>
      <sheetName val="월간인력"/>
      <sheetName val="본부별매출"/>
      <sheetName val="합손"/>
      <sheetName val="Ctrl"/>
      <sheetName val="손익계산서(SJ)"/>
      <sheetName val="R&amp;D"/>
      <sheetName val="공수"/>
      <sheetName val="수도권지사"/>
      <sheetName val="공정별인건비"/>
      <sheetName val="백암비스타내역"/>
      <sheetName val="민감도"/>
      <sheetName val="재료비"/>
      <sheetName val="경비"/>
      <sheetName val="계정code"/>
      <sheetName val="창원대리이하"/>
      <sheetName val="하자보수충당금"/>
      <sheetName val="현금및현금등가물"/>
      <sheetName val="지급보증금74"/>
      <sheetName val="업무분장_"/>
      <sheetName val="Revised_PEGS98"/>
      <sheetName val="Quality"/>
      <sheetName val="People"/>
      <sheetName val="Risk"/>
      <sheetName val="Training"/>
      <sheetName val="Instructions"/>
      <sheetName val="Macro1"/>
      <sheetName val="재료율"/>
      <sheetName val="HP1AMLIST"/>
      <sheetName val="계열사현황종합"/>
      <sheetName val="Expense_기초자료"/>
      <sheetName val="미수"/>
      <sheetName val="계정분류"/>
      <sheetName val="Config"/>
      <sheetName val="매출"/>
      <sheetName val="시실누(모) "/>
      <sheetName val="국산화"/>
      <sheetName val="정산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퇴직보험"/>
      <sheetName val="퇴충총괄"/>
      <sheetName val="관리별정촉탁"/>
      <sheetName val="관리별정촉탁-기초data"/>
      <sheetName val="생산직"/>
      <sheetName val="오순선,김민규"/>
      <sheetName val="생산직-기초data"/>
      <sheetName val="직노"/>
      <sheetName val="YOEMAGUM"/>
      <sheetName val="00.09"/>
      <sheetName val="#REF"/>
      <sheetName val="9-1차이내역"/>
      <sheetName val="연체 ()"/>
      <sheetName val="2005년6월김문환"/>
      <sheetName val="정기적금"/>
      <sheetName val="Menu_Link"/>
      <sheetName val="주주명부&lt;끝&gt;"/>
      <sheetName val="05월별투자계획"/>
      <sheetName val="RV미수수익보정"/>
      <sheetName val="불균등-거치외(미수)"/>
      <sheetName val="불균등-TOP(선수)"/>
      <sheetName val="보증금_전신전화가입권_"/>
      <sheetName val="판매수량"/>
      <sheetName val="SAC매출액"/>
      <sheetName val="연결매출"/>
      <sheetName val="퇴충금(12월)"/>
      <sheetName val="공통"/>
      <sheetName val="SALE"/>
      <sheetName val="3-31"/>
      <sheetName val="3.판관비명세서"/>
      <sheetName val="송전기본"/>
      <sheetName val="BM_NEW2"/>
      <sheetName val="SETUP"/>
      <sheetName val="3_판관비명세서"/>
      <sheetName val="Ctrl"/>
      <sheetName val="XREF"/>
      <sheetName val="월별집계표"/>
      <sheetName val="경쟁사외"/>
      <sheetName val="검침DATA"/>
      <sheetName val="생산DATA"/>
      <sheetName val="결산일정"/>
      <sheetName val="Ⅱ1-0타"/>
      <sheetName val="과"/>
      <sheetName val="연체_()"/>
      <sheetName val="받을어음할인및 융통어음"/>
      <sheetName val="Control"/>
      <sheetName val="서식A _1~3"/>
      <sheetName val="1.8"/>
      <sheetName val="Macro1"/>
      <sheetName val="lead"/>
      <sheetName val="보증금(전신전화가입권)"/>
      <sheetName val="첨부1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U3" t="str">
            <v>당월퇴충누계액</v>
          </cell>
        </row>
        <row r="5">
          <cell r="A5" t="str">
            <v>소결</v>
          </cell>
          <cell r="B5" t="str">
            <v>후처리반</v>
          </cell>
          <cell r="C5" t="str">
            <v>SACM0077</v>
          </cell>
          <cell r="D5" t="str">
            <v>조원</v>
          </cell>
          <cell r="E5" t="str">
            <v>정학식</v>
          </cell>
          <cell r="F5">
            <v>33910</v>
          </cell>
          <cell r="G5">
            <v>1633060</v>
          </cell>
          <cell r="H5">
            <v>1300260</v>
          </cell>
          <cell r="I5">
            <v>1507910</v>
          </cell>
          <cell r="J5">
            <v>1694940</v>
          </cell>
          <cell r="K5">
            <v>1436150</v>
          </cell>
          <cell r="L5">
            <v>1401080</v>
          </cell>
          <cell r="M5">
            <v>1477882</v>
          </cell>
          <cell r="N5">
            <v>403810</v>
          </cell>
          <cell r="O5">
            <v>807630</v>
          </cell>
          <cell r="P5">
            <v>100000</v>
          </cell>
          <cell r="Q5">
            <v>407530</v>
          </cell>
          <cell r="R5">
            <v>1222590</v>
          </cell>
          <cell r="S5">
            <v>2941560</v>
          </cell>
          <cell r="T5">
            <v>487784.16666666669</v>
          </cell>
          <cell r="U5">
            <v>969370</v>
          </cell>
        </row>
        <row r="6">
          <cell r="B6" t="str">
            <v>후처리반</v>
          </cell>
          <cell r="C6" t="str">
            <v>SACM0113</v>
          </cell>
          <cell r="D6" t="str">
            <v>반장</v>
          </cell>
          <cell r="E6" t="str">
            <v>김한기</v>
          </cell>
          <cell r="F6">
            <v>29199</v>
          </cell>
          <cell r="G6">
            <v>2095850</v>
          </cell>
          <cell r="H6">
            <v>2061240</v>
          </cell>
          <cell r="I6">
            <v>2012210</v>
          </cell>
          <cell r="J6">
            <v>2134930</v>
          </cell>
          <cell r="K6">
            <v>2135650</v>
          </cell>
          <cell r="L6">
            <v>2173730</v>
          </cell>
          <cell r="M6">
            <v>2101405</v>
          </cell>
          <cell r="N6">
            <v>580450</v>
          </cell>
          <cell r="O6">
            <v>1160910</v>
          </cell>
          <cell r="P6">
            <v>100000</v>
          </cell>
          <cell r="Q6">
            <v>585770</v>
          </cell>
          <cell r="R6">
            <v>1757300</v>
          </cell>
          <cell r="S6">
            <v>4184430</v>
          </cell>
          <cell r="T6">
            <v>693864.16666666663</v>
          </cell>
          <cell r="U6">
            <v>1378489</v>
          </cell>
        </row>
        <row r="7">
          <cell r="B7" t="str">
            <v>후처리반</v>
          </cell>
          <cell r="C7" t="str">
            <v>SACM0123</v>
          </cell>
          <cell r="D7" t="str">
            <v>조장</v>
          </cell>
          <cell r="E7" t="str">
            <v>남덕희</v>
          </cell>
          <cell r="F7">
            <v>30060</v>
          </cell>
          <cell r="G7">
            <v>1734850</v>
          </cell>
          <cell r="H7">
            <v>1627330</v>
          </cell>
          <cell r="I7">
            <v>1767780</v>
          </cell>
          <cell r="J7">
            <v>1786650</v>
          </cell>
          <cell r="K7">
            <v>1608850</v>
          </cell>
          <cell r="L7">
            <v>1667750</v>
          </cell>
          <cell r="M7">
            <v>1651060</v>
          </cell>
          <cell r="N7">
            <v>547250</v>
          </cell>
          <cell r="O7">
            <v>1094500</v>
          </cell>
          <cell r="P7">
            <v>100000</v>
          </cell>
          <cell r="Q7">
            <v>547250</v>
          </cell>
          <cell r="R7">
            <v>1641750</v>
          </cell>
          <cell r="S7">
            <v>3930750</v>
          </cell>
          <cell r="T7">
            <v>655125</v>
          </cell>
          <cell r="U7">
            <v>1137297</v>
          </cell>
        </row>
        <row r="8">
          <cell r="B8" t="str">
            <v>후처리반</v>
          </cell>
          <cell r="C8" t="str">
            <v>SACM0126</v>
          </cell>
          <cell r="D8" t="str">
            <v>조장</v>
          </cell>
          <cell r="E8" t="str">
            <v>이규일</v>
          </cell>
          <cell r="F8">
            <v>30961</v>
          </cell>
          <cell r="G8">
            <v>2249520</v>
          </cell>
          <cell r="H8">
            <v>2067190</v>
          </cell>
          <cell r="I8">
            <v>2013370</v>
          </cell>
          <cell r="J8">
            <v>2087120</v>
          </cell>
          <cell r="K8">
            <v>2100850</v>
          </cell>
          <cell r="L8">
            <v>2019740</v>
          </cell>
          <cell r="M8">
            <v>2024253</v>
          </cell>
          <cell r="N8">
            <v>554690</v>
          </cell>
          <cell r="O8">
            <v>1109380</v>
          </cell>
          <cell r="P8">
            <v>100000</v>
          </cell>
          <cell r="Q8">
            <v>558410</v>
          </cell>
          <cell r="R8">
            <v>1675220</v>
          </cell>
          <cell r="S8">
            <v>3997700</v>
          </cell>
          <cell r="T8">
            <v>663805</v>
          </cell>
          <cell r="U8">
            <v>1325618</v>
          </cell>
        </row>
        <row r="9">
          <cell r="B9" t="str">
            <v>후처리반</v>
          </cell>
          <cell r="C9" t="str">
            <v>SACM0162</v>
          </cell>
          <cell r="D9" t="str">
            <v>조원</v>
          </cell>
          <cell r="E9" t="str">
            <v>김기대</v>
          </cell>
          <cell r="F9">
            <v>34227</v>
          </cell>
          <cell r="G9">
            <v>1216110</v>
          </cell>
          <cell r="H9">
            <v>1474270</v>
          </cell>
          <cell r="I9">
            <v>1301830</v>
          </cell>
          <cell r="J9">
            <v>1569900</v>
          </cell>
          <cell r="K9">
            <v>1451030</v>
          </cell>
          <cell r="L9">
            <v>1346210</v>
          </cell>
          <cell r="M9">
            <v>1424067</v>
          </cell>
          <cell r="N9">
            <v>399030</v>
          </cell>
          <cell r="O9">
            <v>798060</v>
          </cell>
          <cell r="P9">
            <v>100000</v>
          </cell>
          <cell r="Q9">
            <v>399030</v>
          </cell>
          <cell r="R9">
            <v>1197090</v>
          </cell>
          <cell r="S9">
            <v>2893210</v>
          </cell>
          <cell r="T9">
            <v>482201.66666666669</v>
          </cell>
          <cell r="U9">
            <v>940078</v>
          </cell>
        </row>
        <row r="10">
          <cell r="B10" t="str">
            <v>후처리반</v>
          </cell>
          <cell r="C10" t="str">
            <v>SACM0314</v>
          </cell>
          <cell r="D10" t="str">
            <v>조원</v>
          </cell>
          <cell r="E10" t="str">
            <v>김영길</v>
          </cell>
          <cell r="F10">
            <v>36465</v>
          </cell>
          <cell r="K10">
            <v>1333920</v>
          </cell>
          <cell r="L10">
            <v>1214220</v>
          </cell>
          <cell r="M10">
            <v>830915</v>
          </cell>
          <cell r="Q10">
            <v>0</v>
          </cell>
          <cell r="R10">
            <v>320670</v>
          </cell>
          <cell r="S10">
            <v>320670</v>
          </cell>
          <cell r="T10">
            <v>0</v>
          </cell>
          <cell r="U10">
            <v>0</v>
          </cell>
        </row>
        <row r="11">
          <cell r="B11" t="str">
            <v>후처리반</v>
          </cell>
          <cell r="C11" t="str">
            <v>SACW0004</v>
          </cell>
          <cell r="D11" t="str">
            <v>조원</v>
          </cell>
          <cell r="E11" t="str">
            <v>유제선</v>
          </cell>
          <cell r="F11">
            <v>33522</v>
          </cell>
          <cell r="G11">
            <v>1220060</v>
          </cell>
          <cell r="H11">
            <v>1095230</v>
          </cell>
          <cell r="I11">
            <v>1177170</v>
          </cell>
          <cell r="J11">
            <v>1136680</v>
          </cell>
          <cell r="K11">
            <v>1136230</v>
          </cell>
          <cell r="L11">
            <v>1054970</v>
          </cell>
          <cell r="M11">
            <v>1085178</v>
          </cell>
          <cell r="N11">
            <v>367690</v>
          </cell>
          <cell r="O11">
            <v>735380</v>
          </cell>
          <cell r="P11">
            <v>100000</v>
          </cell>
          <cell r="Q11">
            <v>367690</v>
          </cell>
          <cell r="R11">
            <v>1103070</v>
          </cell>
          <cell r="S11">
            <v>2673830</v>
          </cell>
          <cell r="T11">
            <v>445638.33333333331</v>
          </cell>
          <cell r="U11">
            <v>754923</v>
          </cell>
        </row>
        <row r="12">
          <cell r="B12" t="str">
            <v>후처리반</v>
          </cell>
          <cell r="C12" t="str">
            <v>SACW0005</v>
          </cell>
          <cell r="D12" t="str">
            <v>조장</v>
          </cell>
          <cell r="E12" t="str">
            <v>이영애</v>
          </cell>
          <cell r="F12">
            <v>33532</v>
          </cell>
          <cell r="G12">
            <v>1200430</v>
          </cell>
          <cell r="H12">
            <v>1378880</v>
          </cell>
          <cell r="I12">
            <v>1394840</v>
          </cell>
          <cell r="J12">
            <v>1308400</v>
          </cell>
          <cell r="K12">
            <v>1191030</v>
          </cell>
          <cell r="L12">
            <v>1197440</v>
          </cell>
          <cell r="M12">
            <v>1205501</v>
          </cell>
          <cell r="N12">
            <v>389470</v>
          </cell>
          <cell r="O12">
            <v>778940</v>
          </cell>
          <cell r="P12">
            <v>100000</v>
          </cell>
          <cell r="Q12">
            <v>389470</v>
          </cell>
          <cell r="R12">
            <v>1168410</v>
          </cell>
          <cell r="S12">
            <v>2826290</v>
          </cell>
          <cell r="T12">
            <v>471048.33333333331</v>
          </cell>
          <cell r="U12">
            <v>826791</v>
          </cell>
        </row>
        <row r="13">
          <cell r="B13" t="str">
            <v>후처리반</v>
          </cell>
          <cell r="C13" t="str">
            <v>SACW0007</v>
          </cell>
          <cell r="D13" t="str">
            <v>조원</v>
          </cell>
          <cell r="E13" t="str">
            <v>윤영순</v>
          </cell>
          <cell r="F13">
            <v>33550</v>
          </cell>
          <cell r="G13">
            <v>1194120</v>
          </cell>
          <cell r="H13">
            <v>1232070</v>
          </cell>
          <cell r="I13">
            <v>1310220</v>
          </cell>
          <cell r="J13">
            <v>1165070</v>
          </cell>
          <cell r="K13">
            <v>1113180</v>
          </cell>
          <cell r="L13">
            <v>1065050</v>
          </cell>
          <cell r="M13">
            <v>1090207</v>
          </cell>
          <cell r="N13">
            <v>367690</v>
          </cell>
          <cell r="O13">
            <v>735380</v>
          </cell>
          <cell r="P13">
            <v>100000</v>
          </cell>
          <cell r="Q13">
            <v>367690</v>
          </cell>
          <cell r="R13">
            <v>1103070</v>
          </cell>
          <cell r="S13">
            <v>2673830</v>
          </cell>
          <cell r="T13">
            <v>445638.33333333331</v>
          </cell>
          <cell r="U13">
            <v>757403</v>
          </cell>
        </row>
        <row r="14">
          <cell r="B14" t="str">
            <v>후처리반</v>
          </cell>
          <cell r="C14" t="str">
            <v>SACW0009</v>
          </cell>
          <cell r="D14" t="str">
            <v>조원</v>
          </cell>
          <cell r="E14" t="str">
            <v>박향숙</v>
          </cell>
          <cell r="F14">
            <v>33833</v>
          </cell>
          <cell r="G14">
            <v>1101010</v>
          </cell>
          <cell r="H14">
            <v>1149860</v>
          </cell>
          <cell r="I14">
            <v>1219010</v>
          </cell>
          <cell r="J14">
            <v>1147190</v>
          </cell>
          <cell r="K14">
            <v>1015070</v>
          </cell>
          <cell r="L14">
            <v>1056680</v>
          </cell>
          <cell r="M14">
            <v>1049654</v>
          </cell>
          <cell r="N14">
            <v>358920</v>
          </cell>
          <cell r="O14">
            <v>717840</v>
          </cell>
          <cell r="P14">
            <v>100000</v>
          </cell>
          <cell r="Q14">
            <v>358920</v>
          </cell>
          <cell r="R14">
            <v>1076760</v>
          </cell>
          <cell r="S14">
            <v>2612440</v>
          </cell>
          <cell r="T14">
            <v>435406.66666666663</v>
          </cell>
          <cell r="U14">
            <v>732359</v>
          </cell>
        </row>
        <row r="15">
          <cell r="B15" t="str">
            <v>후처리반</v>
          </cell>
          <cell r="C15" t="str">
            <v>SACW0011</v>
          </cell>
          <cell r="D15" t="str">
            <v>조원</v>
          </cell>
          <cell r="E15" t="str">
            <v>송경득</v>
          </cell>
          <cell r="F15">
            <v>33929</v>
          </cell>
          <cell r="G15">
            <v>1118660</v>
          </cell>
          <cell r="H15">
            <v>1095210</v>
          </cell>
          <cell r="I15">
            <v>1146520</v>
          </cell>
          <cell r="J15">
            <v>1149950</v>
          </cell>
          <cell r="K15">
            <v>1054270</v>
          </cell>
          <cell r="L15">
            <v>1023180</v>
          </cell>
          <cell r="M15">
            <v>1052413</v>
          </cell>
          <cell r="N15">
            <v>355200</v>
          </cell>
          <cell r="O15">
            <v>710410</v>
          </cell>
          <cell r="P15">
            <v>100000</v>
          </cell>
          <cell r="Q15">
            <v>358920</v>
          </cell>
          <cell r="R15">
            <v>1076760</v>
          </cell>
          <cell r="S15">
            <v>2601290</v>
          </cell>
          <cell r="T15">
            <v>431072.5</v>
          </cell>
          <cell r="U15">
            <v>731582</v>
          </cell>
        </row>
        <row r="16">
          <cell r="B16" t="str">
            <v>후처리반</v>
          </cell>
          <cell r="C16" t="str">
            <v>SACW0012</v>
          </cell>
          <cell r="D16" t="str">
            <v>조원</v>
          </cell>
          <cell r="E16" t="str">
            <v>곽  언</v>
          </cell>
          <cell r="F16">
            <v>33929</v>
          </cell>
          <cell r="G16">
            <v>1219850</v>
          </cell>
          <cell r="H16">
            <v>1188440</v>
          </cell>
          <cell r="I16">
            <v>1282700</v>
          </cell>
          <cell r="J16">
            <v>1282130</v>
          </cell>
          <cell r="K16">
            <v>1119830</v>
          </cell>
          <cell r="L16">
            <v>1084570</v>
          </cell>
          <cell r="M16">
            <v>1136912</v>
          </cell>
          <cell r="N16">
            <v>355200</v>
          </cell>
          <cell r="O16">
            <v>710410</v>
          </cell>
          <cell r="P16">
            <v>100000</v>
          </cell>
          <cell r="Q16">
            <v>358920</v>
          </cell>
          <cell r="R16">
            <v>1076760</v>
          </cell>
          <cell r="S16">
            <v>2601290</v>
          </cell>
          <cell r="T16">
            <v>431072.5</v>
          </cell>
          <cell r="U16">
            <v>773253</v>
          </cell>
        </row>
        <row r="17">
          <cell r="B17" t="str">
            <v>후처리반</v>
          </cell>
          <cell r="C17" t="str">
            <v>SACW0013</v>
          </cell>
          <cell r="D17" t="str">
            <v>조원</v>
          </cell>
          <cell r="E17" t="str">
            <v>김옥희</v>
          </cell>
          <cell r="F17">
            <v>33941</v>
          </cell>
          <cell r="G17">
            <v>1246100</v>
          </cell>
          <cell r="H17">
            <v>1153750</v>
          </cell>
          <cell r="I17">
            <v>1274360</v>
          </cell>
          <cell r="J17">
            <v>1156740</v>
          </cell>
          <cell r="K17">
            <v>1054680</v>
          </cell>
          <cell r="L17">
            <v>1016500</v>
          </cell>
          <cell r="M17">
            <v>1052583</v>
          </cell>
          <cell r="N17">
            <v>355200</v>
          </cell>
          <cell r="O17">
            <v>710410</v>
          </cell>
          <cell r="P17">
            <v>100000</v>
          </cell>
          <cell r="Q17">
            <v>358920</v>
          </cell>
          <cell r="R17">
            <v>1076760</v>
          </cell>
          <cell r="S17">
            <v>2601290</v>
          </cell>
          <cell r="T17">
            <v>431072.5</v>
          </cell>
          <cell r="U17">
            <v>731666</v>
          </cell>
        </row>
        <row r="18">
          <cell r="B18" t="str">
            <v>후처리반</v>
          </cell>
          <cell r="C18" t="str">
            <v>SACW0019</v>
          </cell>
          <cell r="D18" t="str">
            <v>조원</v>
          </cell>
          <cell r="E18" t="str">
            <v>이은정</v>
          </cell>
          <cell r="F18">
            <v>34835</v>
          </cell>
          <cell r="G18">
            <v>1071090</v>
          </cell>
          <cell r="H18">
            <v>1144360</v>
          </cell>
          <cell r="I18">
            <v>1146460</v>
          </cell>
          <cell r="J18">
            <v>1152070</v>
          </cell>
          <cell r="K18">
            <v>1057230</v>
          </cell>
          <cell r="L18">
            <v>1024000</v>
          </cell>
          <cell r="M18">
            <v>1054337</v>
          </cell>
          <cell r="N18">
            <v>326780</v>
          </cell>
          <cell r="O18">
            <v>653560</v>
          </cell>
          <cell r="P18">
            <v>100000</v>
          </cell>
          <cell r="Q18">
            <v>326780</v>
          </cell>
          <cell r="R18">
            <v>980340</v>
          </cell>
          <cell r="S18">
            <v>2387460</v>
          </cell>
          <cell r="T18">
            <v>397910</v>
          </cell>
          <cell r="U18">
            <v>716177</v>
          </cell>
        </row>
        <row r="19">
          <cell r="B19" t="str">
            <v>소결반</v>
          </cell>
          <cell r="C19" t="str">
            <v>SACM0069</v>
          </cell>
          <cell r="D19" t="str">
            <v>조장</v>
          </cell>
          <cell r="E19" t="str">
            <v>김진식</v>
          </cell>
          <cell r="F19">
            <v>33900</v>
          </cell>
          <cell r="G19">
            <v>1675040</v>
          </cell>
          <cell r="H19">
            <v>1673000</v>
          </cell>
          <cell r="I19">
            <v>1601450</v>
          </cell>
          <cell r="J19">
            <v>2009960</v>
          </cell>
          <cell r="K19">
            <v>1694290</v>
          </cell>
          <cell r="L19">
            <v>1590570</v>
          </cell>
          <cell r="M19">
            <v>1726572</v>
          </cell>
          <cell r="N19">
            <v>428780</v>
          </cell>
          <cell r="O19">
            <v>857560</v>
          </cell>
          <cell r="P19">
            <v>100000</v>
          </cell>
          <cell r="Q19">
            <v>432500</v>
          </cell>
          <cell r="R19">
            <v>1297500</v>
          </cell>
          <cell r="S19">
            <v>3116340</v>
          </cell>
          <cell r="T19">
            <v>516909.99999999994</v>
          </cell>
          <cell r="U19">
            <v>1106375</v>
          </cell>
        </row>
        <row r="20">
          <cell r="B20" t="str">
            <v>소결반</v>
          </cell>
          <cell r="C20" t="str">
            <v>SACM0125</v>
          </cell>
          <cell r="D20" t="str">
            <v>조장</v>
          </cell>
          <cell r="E20" t="str">
            <v>배성환</v>
          </cell>
          <cell r="F20">
            <v>31926</v>
          </cell>
          <cell r="G20">
            <v>2342960</v>
          </cell>
          <cell r="H20">
            <v>2321490</v>
          </cell>
          <cell r="I20">
            <v>2600510</v>
          </cell>
          <cell r="J20">
            <v>2589330</v>
          </cell>
          <cell r="K20">
            <v>2219850</v>
          </cell>
          <cell r="L20">
            <v>2192400</v>
          </cell>
          <cell r="M20">
            <v>2283124</v>
          </cell>
          <cell r="N20">
            <v>529190</v>
          </cell>
          <cell r="O20">
            <v>1058380</v>
          </cell>
          <cell r="P20">
            <v>100000</v>
          </cell>
          <cell r="Q20">
            <v>529190</v>
          </cell>
          <cell r="R20">
            <v>1587570</v>
          </cell>
          <cell r="S20">
            <v>3804330</v>
          </cell>
          <cell r="T20">
            <v>634055</v>
          </cell>
          <cell r="U20">
            <v>1438609</v>
          </cell>
        </row>
        <row r="21">
          <cell r="B21" t="str">
            <v>소결반</v>
          </cell>
          <cell r="C21" t="str">
            <v>SACM0177</v>
          </cell>
          <cell r="D21" t="str">
            <v>조원</v>
          </cell>
          <cell r="E21" t="str">
            <v>김진욱</v>
          </cell>
          <cell r="F21">
            <v>34395</v>
          </cell>
          <cell r="G21">
            <v>1973260</v>
          </cell>
          <cell r="H21">
            <v>1575290</v>
          </cell>
          <cell r="I21">
            <v>1885800</v>
          </cell>
          <cell r="J21">
            <v>1955080</v>
          </cell>
          <cell r="K21">
            <v>1703440</v>
          </cell>
          <cell r="L21">
            <v>1562070</v>
          </cell>
          <cell r="M21">
            <v>1702366</v>
          </cell>
          <cell r="N21">
            <v>379910</v>
          </cell>
          <cell r="O21">
            <v>759810</v>
          </cell>
          <cell r="P21">
            <v>100000</v>
          </cell>
          <cell r="Q21">
            <v>379910</v>
          </cell>
          <cell r="R21">
            <v>1139720</v>
          </cell>
          <cell r="S21">
            <v>2759350</v>
          </cell>
          <cell r="T21">
            <v>459889.16666666669</v>
          </cell>
          <cell r="U21">
            <v>1066318</v>
          </cell>
        </row>
        <row r="22">
          <cell r="B22" t="str">
            <v>소결반</v>
          </cell>
          <cell r="C22" t="str">
            <v>SACM0261</v>
          </cell>
          <cell r="D22" t="str">
            <v>조원</v>
          </cell>
          <cell r="E22" t="str">
            <v>이희승</v>
          </cell>
          <cell r="F22">
            <v>35145</v>
          </cell>
          <cell r="G22">
            <v>1529680</v>
          </cell>
          <cell r="H22">
            <v>1351270</v>
          </cell>
          <cell r="I22">
            <v>1428120</v>
          </cell>
          <cell r="J22">
            <v>1556260</v>
          </cell>
          <cell r="K22">
            <v>1405130</v>
          </cell>
          <cell r="L22">
            <v>1353990</v>
          </cell>
          <cell r="M22">
            <v>1407189</v>
          </cell>
          <cell r="N22">
            <v>355470</v>
          </cell>
          <cell r="O22">
            <v>710940</v>
          </cell>
          <cell r="P22">
            <v>100000</v>
          </cell>
          <cell r="Q22">
            <v>355470</v>
          </cell>
          <cell r="R22">
            <v>1066410</v>
          </cell>
          <cell r="S22">
            <v>2588290</v>
          </cell>
          <cell r="T22">
            <v>431381.66666666669</v>
          </cell>
          <cell r="U22">
            <v>906692</v>
          </cell>
        </row>
        <row r="23">
          <cell r="B23" t="str">
            <v>소결반</v>
          </cell>
          <cell r="C23" t="str">
            <v>SACM0283</v>
          </cell>
          <cell r="D23" t="str">
            <v>조원</v>
          </cell>
          <cell r="E23" t="str">
            <v>김재종</v>
          </cell>
          <cell r="F23">
            <v>35649</v>
          </cell>
          <cell r="G23">
            <v>1070600</v>
          </cell>
          <cell r="H23">
            <v>966420</v>
          </cell>
          <cell r="I23">
            <v>1111210</v>
          </cell>
          <cell r="J23">
            <v>1064500</v>
          </cell>
          <cell r="K23">
            <v>1284370</v>
          </cell>
          <cell r="L23">
            <v>941730</v>
          </cell>
          <cell r="M23">
            <v>1073022</v>
          </cell>
          <cell r="N23">
            <v>346970</v>
          </cell>
          <cell r="O23">
            <v>693940</v>
          </cell>
          <cell r="P23">
            <v>100000</v>
          </cell>
          <cell r="Q23">
            <v>346970</v>
          </cell>
          <cell r="R23">
            <v>1040910</v>
          </cell>
          <cell r="S23">
            <v>2528790</v>
          </cell>
          <cell r="T23">
            <v>421465</v>
          </cell>
          <cell r="U23">
            <v>737007</v>
          </cell>
        </row>
        <row r="24">
          <cell r="B24" t="str">
            <v>성형반</v>
          </cell>
          <cell r="C24" t="str">
            <v>SACM0068</v>
          </cell>
          <cell r="D24" t="str">
            <v>조장</v>
          </cell>
          <cell r="E24" t="str">
            <v>정동식</v>
          </cell>
          <cell r="F24">
            <v>33900</v>
          </cell>
          <cell r="G24">
            <v>1524240</v>
          </cell>
          <cell r="H24">
            <v>1570820</v>
          </cell>
          <cell r="I24">
            <v>1886900</v>
          </cell>
          <cell r="J24">
            <v>1855460</v>
          </cell>
          <cell r="K24">
            <v>1805350</v>
          </cell>
          <cell r="L24">
            <v>1517690</v>
          </cell>
          <cell r="M24">
            <v>1688641</v>
          </cell>
          <cell r="N24">
            <v>429580</v>
          </cell>
          <cell r="O24">
            <v>859160</v>
          </cell>
          <cell r="P24">
            <v>100000</v>
          </cell>
          <cell r="Q24">
            <v>433300</v>
          </cell>
          <cell r="R24">
            <v>1299890</v>
          </cell>
          <cell r="S24">
            <v>3121930</v>
          </cell>
          <cell r="T24">
            <v>517843.33333333337</v>
          </cell>
          <cell r="U24">
            <v>1088129</v>
          </cell>
        </row>
        <row r="25">
          <cell r="B25" t="str">
            <v>성형반</v>
          </cell>
          <cell r="C25" t="str">
            <v>SACM0074</v>
          </cell>
          <cell r="D25" t="str">
            <v>조장</v>
          </cell>
          <cell r="E25" t="str">
            <v>김대용</v>
          </cell>
          <cell r="F25">
            <v>33906</v>
          </cell>
          <cell r="G25">
            <v>1603500</v>
          </cell>
          <cell r="H25">
            <v>1394570</v>
          </cell>
          <cell r="I25">
            <v>1524830</v>
          </cell>
          <cell r="J25">
            <v>1583430</v>
          </cell>
          <cell r="K25">
            <v>1327810</v>
          </cell>
          <cell r="L25">
            <v>1412080</v>
          </cell>
          <cell r="M25">
            <v>1409778</v>
          </cell>
          <cell r="N25">
            <v>430380</v>
          </cell>
          <cell r="O25">
            <v>860750</v>
          </cell>
          <cell r="P25">
            <v>100000</v>
          </cell>
          <cell r="Q25">
            <v>434090</v>
          </cell>
          <cell r="R25">
            <v>1302280</v>
          </cell>
          <cell r="S25">
            <v>3127500</v>
          </cell>
          <cell r="T25">
            <v>518770.83333333326</v>
          </cell>
          <cell r="U25">
            <v>951065</v>
          </cell>
        </row>
        <row r="26">
          <cell r="B26" t="str">
            <v>성형반</v>
          </cell>
          <cell r="C26" t="str">
            <v>SACM0081</v>
          </cell>
          <cell r="D26" t="str">
            <v>조원</v>
          </cell>
          <cell r="E26" t="str">
            <v>이성수</v>
          </cell>
          <cell r="F26">
            <v>33918</v>
          </cell>
          <cell r="G26">
            <v>1386870</v>
          </cell>
          <cell r="H26">
            <v>1395730</v>
          </cell>
          <cell r="I26">
            <v>1728580</v>
          </cell>
          <cell r="J26">
            <v>1976490</v>
          </cell>
          <cell r="K26">
            <v>1862700</v>
          </cell>
          <cell r="L26">
            <v>1576110</v>
          </cell>
          <cell r="M26">
            <v>1765859</v>
          </cell>
          <cell r="N26">
            <v>420550</v>
          </cell>
          <cell r="O26">
            <v>841090</v>
          </cell>
          <cell r="P26">
            <v>100000</v>
          </cell>
          <cell r="Q26">
            <v>424270</v>
          </cell>
          <cell r="R26">
            <v>1272800</v>
          </cell>
          <cell r="S26">
            <v>3058710</v>
          </cell>
          <cell r="T26">
            <v>507302.49999999994</v>
          </cell>
          <cell r="U26">
            <v>1121011</v>
          </cell>
        </row>
        <row r="27">
          <cell r="B27" t="str">
            <v>성형반</v>
          </cell>
          <cell r="C27" t="str">
            <v>SACM0108</v>
          </cell>
          <cell r="D27" t="str">
            <v>조장</v>
          </cell>
          <cell r="E27" t="str">
            <v>김두성</v>
          </cell>
          <cell r="F27">
            <v>30821</v>
          </cell>
          <cell r="G27">
            <v>2211190</v>
          </cell>
          <cell r="H27">
            <v>2145390</v>
          </cell>
          <cell r="I27">
            <v>2059610</v>
          </cell>
          <cell r="J27">
            <v>2451850</v>
          </cell>
          <cell r="K27">
            <v>2538440</v>
          </cell>
          <cell r="L27">
            <v>2207240</v>
          </cell>
          <cell r="M27">
            <v>2347021</v>
          </cell>
          <cell r="N27">
            <v>558410</v>
          </cell>
          <cell r="O27">
            <v>1116810</v>
          </cell>
          <cell r="P27">
            <v>100000</v>
          </cell>
          <cell r="Q27">
            <v>558410</v>
          </cell>
          <cell r="R27">
            <v>1675220</v>
          </cell>
          <cell r="S27">
            <v>4008850</v>
          </cell>
          <cell r="T27">
            <v>668139.16666666663</v>
          </cell>
          <cell r="U27">
            <v>1486928</v>
          </cell>
        </row>
        <row r="28">
          <cell r="B28" t="str">
            <v>성형반</v>
          </cell>
          <cell r="C28" t="str">
            <v>SACM0117</v>
          </cell>
          <cell r="D28" t="str">
            <v>조장</v>
          </cell>
          <cell r="E28" t="str">
            <v>송채섭</v>
          </cell>
          <cell r="F28">
            <v>31809</v>
          </cell>
          <cell r="G28">
            <v>2066590</v>
          </cell>
          <cell r="H28">
            <v>1889140</v>
          </cell>
          <cell r="I28">
            <v>1989300</v>
          </cell>
          <cell r="J28">
            <v>2248240</v>
          </cell>
          <cell r="K28">
            <v>2119600</v>
          </cell>
          <cell r="L28">
            <v>1708670</v>
          </cell>
          <cell r="M28">
            <v>1981471</v>
          </cell>
          <cell r="N28">
            <v>535560</v>
          </cell>
          <cell r="O28">
            <v>1071130</v>
          </cell>
          <cell r="P28">
            <v>100000</v>
          </cell>
          <cell r="Q28">
            <v>535560</v>
          </cell>
          <cell r="R28">
            <v>1606690</v>
          </cell>
          <cell r="S28">
            <v>3848940</v>
          </cell>
          <cell r="T28">
            <v>641492.5</v>
          </cell>
          <cell r="U28">
            <v>1293516</v>
          </cell>
        </row>
        <row r="29">
          <cell r="B29" t="str">
            <v>성형반</v>
          </cell>
          <cell r="C29" t="str">
            <v>SACM0118</v>
          </cell>
          <cell r="D29" t="str">
            <v>조장</v>
          </cell>
          <cell r="E29" t="str">
            <v>박성환</v>
          </cell>
          <cell r="F29">
            <v>31926</v>
          </cell>
          <cell r="G29">
            <v>1974120</v>
          </cell>
          <cell r="H29">
            <v>1864180</v>
          </cell>
          <cell r="I29">
            <v>1975580</v>
          </cell>
          <cell r="J29">
            <v>1938620</v>
          </cell>
          <cell r="K29">
            <v>2163740</v>
          </cell>
          <cell r="L29">
            <v>1994340</v>
          </cell>
          <cell r="M29">
            <v>1988054</v>
          </cell>
          <cell r="N29">
            <v>537950</v>
          </cell>
          <cell r="O29">
            <v>1075910</v>
          </cell>
          <cell r="P29">
            <v>100000</v>
          </cell>
          <cell r="Q29">
            <v>537950</v>
          </cell>
          <cell r="R29">
            <v>1613860</v>
          </cell>
          <cell r="S29">
            <v>3865670</v>
          </cell>
          <cell r="T29">
            <v>644280.83333333337</v>
          </cell>
          <cell r="U29">
            <v>1298138</v>
          </cell>
        </row>
        <row r="30">
          <cell r="B30" t="str">
            <v>성형반</v>
          </cell>
          <cell r="C30" t="str">
            <v>SACM0119</v>
          </cell>
          <cell r="D30" t="str">
            <v>조장</v>
          </cell>
          <cell r="E30" t="str">
            <v>권경원</v>
          </cell>
          <cell r="F30">
            <v>31820</v>
          </cell>
          <cell r="G30">
            <v>2083440</v>
          </cell>
          <cell r="H30">
            <v>1830230</v>
          </cell>
          <cell r="I30">
            <v>1764320</v>
          </cell>
          <cell r="J30">
            <v>2097470</v>
          </cell>
          <cell r="K30">
            <v>1953600</v>
          </cell>
          <cell r="L30">
            <v>1935240</v>
          </cell>
          <cell r="M30">
            <v>1952058</v>
          </cell>
          <cell r="N30">
            <v>524410</v>
          </cell>
          <cell r="O30">
            <v>1048810</v>
          </cell>
          <cell r="P30">
            <v>100000</v>
          </cell>
          <cell r="Q30">
            <v>524410</v>
          </cell>
          <cell r="R30">
            <v>1573220</v>
          </cell>
          <cell r="S30">
            <v>3770850</v>
          </cell>
          <cell r="T30">
            <v>628472.5</v>
          </cell>
          <cell r="U30">
            <v>1272590</v>
          </cell>
        </row>
        <row r="31">
          <cell r="B31" t="str">
            <v>성형반</v>
          </cell>
          <cell r="C31" t="str">
            <v>SACM0135</v>
          </cell>
          <cell r="D31" t="str">
            <v>조원</v>
          </cell>
          <cell r="E31" t="str">
            <v>채수용</v>
          </cell>
          <cell r="F31">
            <v>34032</v>
          </cell>
          <cell r="G31">
            <v>1546180</v>
          </cell>
          <cell r="H31">
            <v>1357130</v>
          </cell>
          <cell r="I31">
            <v>1517020</v>
          </cell>
          <cell r="J31">
            <v>1479820</v>
          </cell>
          <cell r="K31">
            <v>1541040</v>
          </cell>
          <cell r="L31">
            <v>1378940</v>
          </cell>
          <cell r="M31">
            <v>1434717</v>
          </cell>
          <cell r="N31">
            <v>404610</v>
          </cell>
          <cell r="O31">
            <v>809220</v>
          </cell>
          <cell r="P31">
            <v>100000</v>
          </cell>
          <cell r="Q31">
            <v>404610</v>
          </cell>
          <cell r="R31">
            <v>1213830</v>
          </cell>
          <cell r="S31">
            <v>2932270</v>
          </cell>
          <cell r="T31">
            <v>488711.66666666669</v>
          </cell>
          <cell r="U31">
            <v>948540</v>
          </cell>
        </row>
        <row r="32">
          <cell r="B32" t="str">
            <v>성형반</v>
          </cell>
          <cell r="C32" t="str">
            <v>SACM0137</v>
          </cell>
          <cell r="D32" t="str">
            <v>조원</v>
          </cell>
          <cell r="E32" t="str">
            <v>임철수</v>
          </cell>
          <cell r="F32">
            <v>34034</v>
          </cell>
          <cell r="G32">
            <v>1061540</v>
          </cell>
          <cell r="H32">
            <v>1055510</v>
          </cell>
          <cell r="I32">
            <v>1321620</v>
          </cell>
          <cell r="J32">
            <v>1227310</v>
          </cell>
          <cell r="K32">
            <v>1163780</v>
          </cell>
          <cell r="L32">
            <v>1093910</v>
          </cell>
          <cell r="M32">
            <v>1136413</v>
          </cell>
          <cell r="N32">
            <v>374330</v>
          </cell>
          <cell r="O32">
            <v>748660</v>
          </cell>
          <cell r="P32">
            <v>100000</v>
          </cell>
          <cell r="Q32">
            <v>374330</v>
          </cell>
          <cell r="R32">
            <v>1122990</v>
          </cell>
          <cell r="S32">
            <v>2720310</v>
          </cell>
          <cell r="T32">
            <v>453385</v>
          </cell>
          <cell r="U32">
            <v>784010</v>
          </cell>
        </row>
        <row r="33">
          <cell r="B33" t="str">
            <v>성형반</v>
          </cell>
          <cell r="C33" t="str">
            <v>SACM0147</v>
          </cell>
          <cell r="D33" t="str">
            <v>조원</v>
          </cell>
          <cell r="E33" t="str">
            <v>문충헌</v>
          </cell>
          <cell r="F33">
            <v>34121</v>
          </cell>
          <cell r="G33">
            <v>1378740</v>
          </cell>
          <cell r="H33">
            <v>1443010</v>
          </cell>
          <cell r="I33">
            <v>1427350</v>
          </cell>
          <cell r="J33">
            <v>1463440</v>
          </cell>
          <cell r="K33">
            <v>1458430</v>
          </cell>
          <cell r="L33">
            <v>1284940</v>
          </cell>
          <cell r="M33">
            <v>1371786</v>
          </cell>
          <cell r="N33">
            <v>397440</v>
          </cell>
          <cell r="O33">
            <v>794880</v>
          </cell>
          <cell r="P33">
            <v>100000</v>
          </cell>
          <cell r="Q33">
            <v>397440</v>
          </cell>
          <cell r="R33">
            <v>1192320</v>
          </cell>
          <cell r="S33">
            <v>2882080</v>
          </cell>
          <cell r="T33">
            <v>480346.66666666663</v>
          </cell>
          <cell r="U33">
            <v>913380</v>
          </cell>
        </row>
        <row r="34">
          <cell r="B34" t="str">
            <v>성형반</v>
          </cell>
          <cell r="C34" t="str">
            <v>SACM0174</v>
          </cell>
          <cell r="D34" t="str">
            <v>조원</v>
          </cell>
          <cell r="E34" t="str">
            <v>정헌영</v>
          </cell>
          <cell r="F34">
            <v>34379</v>
          </cell>
          <cell r="G34">
            <v>1433740</v>
          </cell>
          <cell r="H34">
            <v>1294990</v>
          </cell>
          <cell r="I34">
            <v>1209720</v>
          </cell>
          <cell r="J34">
            <v>1416810</v>
          </cell>
          <cell r="K34">
            <v>1386890</v>
          </cell>
          <cell r="L34">
            <v>1462370</v>
          </cell>
          <cell r="M34">
            <v>1391110</v>
          </cell>
          <cell r="N34">
            <v>375920</v>
          </cell>
          <cell r="O34">
            <v>751840</v>
          </cell>
          <cell r="P34">
            <v>100000</v>
          </cell>
          <cell r="Q34">
            <v>375920</v>
          </cell>
          <cell r="R34">
            <v>1127760</v>
          </cell>
          <cell r="S34">
            <v>2731440</v>
          </cell>
          <cell r="T34">
            <v>455240</v>
          </cell>
          <cell r="U34">
            <v>910529</v>
          </cell>
        </row>
        <row r="35">
          <cell r="B35" t="str">
            <v>성형반</v>
          </cell>
          <cell r="C35" t="str">
            <v>SACM0228</v>
          </cell>
          <cell r="D35" t="str">
            <v>조원</v>
          </cell>
          <cell r="E35" t="str">
            <v>전병문</v>
          </cell>
          <cell r="F35">
            <v>34845</v>
          </cell>
          <cell r="G35">
            <v>1369150</v>
          </cell>
          <cell r="H35">
            <v>1239030</v>
          </cell>
          <cell r="I35">
            <v>1489190</v>
          </cell>
          <cell r="J35">
            <v>1300620</v>
          </cell>
          <cell r="K35">
            <v>1194400</v>
          </cell>
          <cell r="L35">
            <v>1251030</v>
          </cell>
          <cell r="M35">
            <v>1221538</v>
          </cell>
          <cell r="N35">
            <v>366630</v>
          </cell>
          <cell r="O35">
            <v>733250</v>
          </cell>
          <cell r="P35">
            <v>100000</v>
          </cell>
          <cell r="Q35">
            <v>370610</v>
          </cell>
          <cell r="R35">
            <v>1111830</v>
          </cell>
          <cell r="S35">
            <v>2682320</v>
          </cell>
          <cell r="T35">
            <v>444395.83333333337</v>
          </cell>
          <cell r="U35">
            <v>821556</v>
          </cell>
        </row>
        <row r="36">
          <cell r="B36" t="str">
            <v>성형반</v>
          </cell>
          <cell r="C36" t="str">
            <v>SACM0248</v>
          </cell>
          <cell r="D36" t="str">
            <v>조원</v>
          </cell>
          <cell r="E36" t="str">
            <v>심하섭</v>
          </cell>
          <cell r="F36">
            <v>35047</v>
          </cell>
          <cell r="G36">
            <v>1262900</v>
          </cell>
          <cell r="H36">
            <v>1307780</v>
          </cell>
          <cell r="I36">
            <v>1478350</v>
          </cell>
          <cell r="J36">
            <v>1532790</v>
          </cell>
          <cell r="K36">
            <v>1414110</v>
          </cell>
          <cell r="L36">
            <v>1308900</v>
          </cell>
          <cell r="M36">
            <v>1387761</v>
          </cell>
          <cell r="N36">
            <v>363440</v>
          </cell>
          <cell r="O36">
            <v>726880</v>
          </cell>
          <cell r="P36">
            <v>100000</v>
          </cell>
          <cell r="Q36">
            <v>363440</v>
          </cell>
          <cell r="R36">
            <v>1090320</v>
          </cell>
          <cell r="S36">
            <v>2644080</v>
          </cell>
          <cell r="T36">
            <v>440680</v>
          </cell>
          <cell r="U36">
            <v>901697</v>
          </cell>
        </row>
        <row r="37">
          <cell r="B37" t="str">
            <v>성형반</v>
          </cell>
          <cell r="C37" t="str">
            <v>SACM0252</v>
          </cell>
          <cell r="D37" t="str">
            <v>조원</v>
          </cell>
          <cell r="E37" t="str">
            <v>김범제</v>
          </cell>
          <cell r="F37">
            <v>35135</v>
          </cell>
          <cell r="G37">
            <v>1220390</v>
          </cell>
          <cell r="H37">
            <v>1192890</v>
          </cell>
          <cell r="I37">
            <v>1328140</v>
          </cell>
          <cell r="J37">
            <v>1232730</v>
          </cell>
          <cell r="K37">
            <v>1228430</v>
          </cell>
          <cell r="L37">
            <v>1178890</v>
          </cell>
          <cell r="M37">
            <v>1186973</v>
          </cell>
          <cell r="N37">
            <v>353080</v>
          </cell>
          <cell r="O37">
            <v>706160</v>
          </cell>
          <cell r="P37">
            <v>100000</v>
          </cell>
          <cell r="Q37">
            <v>353080</v>
          </cell>
          <cell r="R37">
            <v>1059240</v>
          </cell>
          <cell r="S37">
            <v>2571560</v>
          </cell>
          <cell r="T37">
            <v>428593.33333333337</v>
          </cell>
          <cell r="U37">
            <v>796718</v>
          </cell>
        </row>
        <row r="38">
          <cell r="B38" t="str">
            <v>성형반</v>
          </cell>
          <cell r="C38" t="str">
            <v>SACM0256</v>
          </cell>
          <cell r="D38" t="str">
            <v>조원</v>
          </cell>
          <cell r="E38" t="str">
            <v>이봉구#</v>
          </cell>
          <cell r="F38">
            <v>35142</v>
          </cell>
          <cell r="G38">
            <v>1366040</v>
          </cell>
          <cell r="H38">
            <v>1251260</v>
          </cell>
          <cell r="I38">
            <v>1331810</v>
          </cell>
          <cell r="J38">
            <v>1455730</v>
          </cell>
          <cell r="K38">
            <v>1273630</v>
          </cell>
          <cell r="L38">
            <v>1229140</v>
          </cell>
          <cell r="M38">
            <v>1290815</v>
          </cell>
          <cell r="N38">
            <v>355470</v>
          </cell>
          <cell r="O38">
            <v>710940</v>
          </cell>
          <cell r="P38">
            <v>100000</v>
          </cell>
          <cell r="Q38">
            <v>355470</v>
          </cell>
          <cell r="R38">
            <v>1066410</v>
          </cell>
          <cell r="S38">
            <v>2588290</v>
          </cell>
          <cell r="T38">
            <v>431381.66666666669</v>
          </cell>
          <cell r="U38">
            <v>849302</v>
          </cell>
        </row>
        <row r="39">
          <cell r="B39" t="str">
            <v>성형반</v>
          </cell>
          <cell r="C39" t="str">
            <v>SACM0265</v>
          </cell>
          <cell r="D39" t="str">
            <v>조원</v>
          </cell>
          <cell r="E39" t="str">
            <v>김선봉</v>
          </cell>
          <cell r="F39">
            <v>35158</v>
          </cell>
          <cell r="G39">
            <v>1149190</v>
          </cell>
          <cell r="H39">
            <v>1052810</v>
          </cell>
          <cell r="I39">
            <v>1498220</v>
          </cell>
          <cell r="J39">
            <v>1422980</v>
          </cell>
          <cell r="K39">
            <v>1249880</v>
          </cell>
          <cell r="L39">
            <v>1117660</v>
          </cell>
          <cell r="M39">
            <v>1236039</v>
          </cell>
          <cell r="N39">
            <v>352280</v>
          </cell>
          <cell r="O39">
            <v>704560</v>
          </cell>
          <cell r="P39">
            <v>100000</v>
          </cell>
          <cell r="Q39">
            <v>352280</v>
          </cell>
          <cell r="R39">
            <v>1056840</v>
          </cell>
          <cell r="S39">
            <v>2565960</v>
          </cell>
          <cell r="T39">
            <v>427660</v>
          </cell>
          <cell r="U39">
            <v>820454</v>
          </cell>
        </row>
        <row r="40">
          <cell r="B40" t="str">
            <v>성형반</v>
          </cell>
          <cell r="C40" t="str">
            <v>SACM0303</v>
          </cell>
          <cell r="D40" t="str">
            <v>조원</v>
          </cell>
          <cell r="E40" t="str">
            <v>김재동</v>
          </cell>
          <cell r="F40">
            <v>36362</v>
          </cell>
          <cell r="G40">
            <v>284690</v>
          </cell>
          <cell r="H40">
            <v>1073980</v>
          </cell>
          <cell r="I40">
            <v>1138810</v>
          </cell>
          <cell r="J40">
            <v>692990</v>
          </cell>
          <cell r="K40">
            <v>0</v>
          </cell>
          <cell r="L40">
            <v>0</v>
          </cell>
          <cell r="M40">
            <v>225975</v>
          </cell>
          <cell r="P40">
            <v>50000</v>
          </cell>
          <cell r="Q40">
            <v>0</v>
          </cell>
          <cell r="R40">
            <v>0</v>
          </cell>
          <cell r="S40">
            <v>50000</v>
          </cell>
          <cell r="T40">
            <v>8333.3333333333339</v>
          </cell>
          <cell r="U40">
            <v>0</v>
          </cell>
        </row>
        <row r="41">
          <cell r="B41" t="str">
            <v>성형반</v>
          </cell>
          <cell r="C41" t="str">
            <v>SACM0309</v>
          </cell>
          <cell r="D41" t="str">
            <v>조원</v>
          </cell>
          <cell r="E41" t="str">
            <v>곽노정</v>
          </cell>
          <cell r="F41">
            <v>36412</v>
          </cell>
          <cell r="I41">
            <v>778730</v>
          </cell>
          <cell r="J41">
            <v>1105210</v>
          </cell>
          <cell r="K41">
            <v>1058080</v>
          </cell>
          <cell r="L41">
            <v>938990</v>
          </cell>
          <cell r="M41">
            <v>1011613</v>
          </cell>
          <cell r="P41">
            <v>50000</v>
          </cell>
          <cell r="Q41">
            <v>119980</v>
          </cell>
          <cell r="R41">
            <v>539910</v>
          </cell>
          <cell r="S41">
            <v>709890</v>
          </cell>
          <cell r="T41">
            <v>8333.3333333333339</v>
          </cell>
          <cell r="U41">
            <v>0</v>
          </cell>
        </row>
        <row r="42">
          <cell r="B42" t="str">
            <v>성형반</v>
          </cell>
          <cell r="C42" t="str">
            <v>SACM0313</v>
          </cell>
          <cell r="D42" t="str">
            <v>조원</v>
          </cell>
          <cell r="E42" t="str">
            <v>김호남</v>
          </cell>
          <cell r="F42">
            <v>36423</v>
          </cell>
          <cell r="I42">
            <v>363570</v>
          </cell>
          <cell r="J42">
            <v>1154130</v>
          </cell>
          <cell r="K42">
            <v>1065480</v>
          </cell>
          <cell r="L42">
            <v>967530</v>
          </cell>
          <cell r="M42">
            <v>1039285</v>
          </cell>
          <cell r="Q42">
            <v>119980</v>
          </cell>
          <cell r="R42">
            <v>539910</v>
          </cell>
          <cell r="S42">
            <v>659890</v>
          </cell>
          <cell r="T42">
            <v>0</v>
          </cell>
          <cell r="U42">
            <v>0</v>
          </cell>
        </row>
        <row r="43">
          <cell r="B43" t="str">
            <v>가공반</v>
          </cell>
          <cell r="C43" t="str">
            <v>SACM0122</v>
          </cell>
          <cell r="D43" t="str">
            <v>조장</v>
          </cell>
          <cell r="E43" t="str">
            <v>이정오</v>
          </cell>
          <cell r="F43">
            <v>31840</v>
          </cell>
          <cell r="G43">
            <v>2052850</v>
          </cell>
          <cell r="H43">
            <v>1656510</v>
          </cell>
          <cell r="I43">
            <v>1811860</v>
          </cell>
          <cell r="J43">
            <v>1757610</v>
          </cell>
          <cell r="K43">
            <v>1766610</v>
          </cell>
          <cell r="L43">
            <v>1675240</v>
          </cell>
          <cell r="M43">
            <v>1695476</v>
          </cell>
          <cell r="N43">
            <v>539550</v>
          </cell>
          <cell r="O43">
            <v>1079090</v>
          </cell>
          <cell r="P43">
            <v>100000</v>
          </cell>
          <cell r="Q43">
            <v>539550</v>
          </cell>
          <cell r="R43">
            <v>1618640</v>
          </cell>
          <cell r="S43">
            <v>3876830</v>
          </cell>
          <cell r="T43">
            <v>646135.83333333326</v>
          </cell>
          <cell r="U43">
            <v>1154767</v>
          </cell>
        </row>
        <row r="44">
          <cell r="B44" t="str">
            <v>가공반</v>
          </cell>
          <cell r="C44" t="str">
            <v>SACM0127</v>
          </cell>
          <cell r="D44" t="str">
            <v>조원</v>
          </cell>
          <cell r="E44" t="str">
            <v>강현민</v>
          </cell>
          <cell r="F44">
            <v>33534</v>
          </cell>
          <cell r="G44">
            <v>1645730</v>
          </cell>
          <cell r="H44">
            <v>1709680</v>
          </cell>
          <cell r="I44">
            <v>1611950</v>
          </cell>
          <cell r="J44">
            <v>1455060</v>
          </cell>
          <cell r="K44">
            <v>1518490</v>
          </cell>
          <cell r="L44">
            <v>1368070</v>
          </cell>
          <cell r="M44">
            <v>1415746</v>
          </cell>
          <cell r="N44">
            <v>467300</v>
          </cell>
          <cell r="O44">
            <v>934590</v>
          </cell>
          <cell r="P44">
            <v>100000</v>
          </cell>
          <cell r="Q44">
            <v>467300</v>
          </cell>
          <cell r="R44">
            <v>1401890</v>
          </cell>
          <cell r="S44">
            <v>3371080</v>
          </cell>
          <cell r="T44">
            <v>561844.16666666674</v>
          </cell>
          <cell r="U44">
            <v>975250</v>
          </cell>
        </row>
        <row r="45">
          <cell r="B45" t="str">
            <v>가공반</v>
          </cell>
          <cell r="C45" t="str">
            <v>SACM0281</v>
          </cell>
          <cell r="D45" t="str">
            <v>조원</v>
          </cell>
          <cell r="E45" t="str">
            <v>이희준</v>
          </cell>
          <cell r="F45">
            <v>35648</v>
          </cell>
          <cell r="G45">
            <v>1091820</v>
          </cell>
          <cell r="H45">
            <v>964680</v>
          </cell>
          <cell r="I45">
            <v>1301940</v>
          </cell>
          <cell r="J45">
            <v>1252050</v>
          </cell>
          <cell r="K45">
            <v>1203900</v>
          </cell>
          <cell r="L45">
            <v>1176440</v>
          </cell>
          <cell r="M45">
            <v>1184475</v>
          </cell>
          <cell r="N45">
            <v>339800</v>
          </cell>
          <cell r="O45">
            <v>679590</v>
          </cell>
          <cell r="P45">
            <v>100000</v>
          </cell>
          <cell r="Q45">
            <v>339800</v>
          </cell>
          <cell r="R45">
            <v>1019390</v>
          </cell>
          <cell r="S45">
            <v>2478580</v>
          </cell>
          <cell r="T45">
            <v>413094.16666666663</v>
          </cell>
          <cell r="U45">
            <v>787842</v>
          </cell>
        </row>
        <row r="46">
          <cell r="B46" t="str">
            <v>소결소계</v>
          </cell>
          <cell r="G46">
            <v>56605160</v>
          </cell>
          <cell r="H46">
            <v>54544880</v>
          </cell>
          <cell r="I46">
            <v>59718870</v>
          </cell>
          <cell r="J46">
            <v>62047740</v>
          </cell>
          <cell r="K46">
            <v>59409440</v>
          </cell>
          <cell r="L46">
            <v>55769300</v>
          </cell>
          <cell r="M46">
            <v>57791244</v>
          </cell>
          <cell r="N46">
            <v>15528390</v>
          </cell>
          <cell r="O46">
            <v>31056760</v>
          </cell>
          <cell r="P46">
            <v>3800000</v>
          </cell>
          <cell r="Q46">
            <v>15811120</v>
          </cell>
          <cell r="R46">
            <v>48113900</v>
          </cell>
          <cell r="S46">
            <v>114310170</v>
          </cell>
          <cell r="T46">
            <v>18749776.666666668</v>
          </cell>
          <cell r="U46">
            <v>36205429</v>
          </cell>
        </row>
        <row r="47">
          <cell r="A47" t="str">
            <v>마찰</v>
          </cell>
          <cell r="B47" t="str">
            <v>후공정</v>
          </cell>
          <cell r="C47" t="str">
            <v>SACM0223</v>
          </cell>
          <cell r="D47" t="str">
            <v>조원</v>
          </cell>
          <cell r="E47" t="str">
            <v>정재진</v>
          </cell>
          <cell r="F47">
            <v>34821</v>
          </cell>
          <cell r="G47">
            <v>1238700</v>
          </cell>
          <cell r="H47">
            <v>1290800</v>
          </cell>
          <cell r="I47">
            <v>1245920</v>
          </cell>
          <cell r="J47">
            <v>1116090</v>
          </cell>
          <cell r="K47">
            <v>1101550</v>
          </cell>
          <cell r="L47">
            <v>904420</v>
          </cell>
          <cell r="M47">
            <v>1018063</v>
          </cell>
          <cell r="N47">
            <v>360250</v>
          </cell>
          <cell r="O47">
            <v>720500</v>
          </cell>
          <cell r="P47">
            <v>100000</v>
          </cell>
          <cell r="Q47">
            <v>360250</v>
          </cell>
          <cell r="R47">
            <v>1080750</v>
          </cell>
          <cell r="S47">
            <v>2621750</v>
          </cell>
          <cell r="T47">
            <v>436958.33333333331</v>
          </cell>
          <cell r="U47">
            <v>717545</v>
          </cell>
        </row>
        <row r="48">
          <cell r="B48" t="str">
            <v>후공정</v>
          </cell>
          <cell r="C48" t="str">
            <v>SACM0317</v>
          </cell>
          <cell r="D48" t="str">
            <v>조원</v>
          </cell>
          <cell r="E48" t="str">
            <v>송범호</v>
          </cell>
          <cell r="F48">
            <v>36465</v>
          </cell>
          <cell r="K48">
            <v>910490</v>
          </cell>
          <cell r="L48">
            <v>935430</v>
          </cell>
          <cell r="M48">
            <v>601930</v>
          </cell>
          <cell r="Q48">
            <v>0</v>
          </cell>
          <cell r="R48">
            <v>304740</v>
          </cell>
          <cell r="S48">
            <v>304740</v>
          </cell>
          <cell r="T48">
            <v>0</v>
          </cell>
          <cell r="U48">
            <v>0</v>
          </cell>
        </row>
        <row r="49">
          <cell r="B49" t="str">
            <v>후공정</v>
          </cell>
          <cell r="C49" t="str">
            <v>SACW0008</v>
          </cell>
          <cell r="D49" t="str">
            <v>반장보</v>
          </cell>
          <cell r="E49" t="str">
            <v>한경영</v>
          </cell>
          <cell r="F49">
            <v>33826</v>
          </cell>
          <cell r="G49">
            <v>1602730</v>
          </cell>
          <cell r="H49">
            <v>1349440</v>
          </cell>
          <cell r="I49">
            <v>1471500</v>
          </cell>
          <cell r="J49">
            <v>1406600</v>
          </cell>
          <cell r="K49">
            <v>1304860</v>
          </cell>
          <cell r="L49">
            <v>1221590</v>
          </cell>
          <cell r="M49">
            <v>1282516</v>
          </cell>
          <cell r="N49">
            <v>394520</v>
          </cell>
          <cell r="O49">
            <v>789030</v>
          </cell>
          <cell r="P49">
            <v>100000</v>
          </cell>
          <cell r="Q49">
            <v>394520</v>
          </cell>
          <cell r="R49">
            <v>1183550</v>
          </cell>
          <cell r="S49">
            <v>2861620</v>
          </cell>
          <cell r="T49">
            <v>476934.16666666663</v>
          </cell>
          <cell r="U49">
            <v>867674</v>
          </cell>
        </row>
        <row r="50">
          <cell r="B50" t="str">
            <v>후공정</v>
          </cell>
          <cell r="C50" t="str">
            <v>SACW0014</v>
          </cell>
          <cell r="D50" t="str">
            <v>조원</v>
          </cell>
          <cell r="E50" t="str">
            <v>최명숙</v>
          </cell>
          <cell r="F50">
            <v>34214</v>
          </cell>
          <cell r="G50">
            <v>1359620</v>
          </cell>
          <cell r="H50">
            <v>1259090</v>
          </cell>
          <cell r="I50">
            <v>1324600</v>
          </cell>
          <cell r="J50">
            <v>1309110</v>
          </cell>
          <cell r="K50">
            <v>1167130</v>
          </cell>
          <cell r="L50">
            <v>1115320</v>
          </cell>
          <cell r="M50">
            <v>1171161</v>
          </cell>
          <cell r="N50">
            <v>348030</v>
          </cell>
          <cell r="O50">
            <v>696060</v>
          </cell>
          <cell r="P50">
            <v>100000</v>
          </cell>
          <cell r="Q50">
            <v>348030</v>
          </cell>
          <cell r="R50">
            <v>1044090</v>
          </cell>
          <cell r="S50">
            <v>2536210</v>
          </cell>
          <cell r="T50">
            <v>422701.66666666663</v>
          </cell>
          <cell r="U50">
            <v>786014</v>
          </cell>
        </row>
        <row r="51">
          <cell r="B51" t="str">
            <v>후공정</v>
          </cell>
          <cell r="C51" t="str">
            <v>SACW0015</v>
          </cell>
          <cell r="D51" t="str">
            <v>조원</v>
          </cell>
          <cell r="E51" t="str">
            <v>장영란</v>
          </cell>
          <cell r="F51">
            <v>34394</v>
          </cell>
          <cell r="G51">
            <v>1122510</v>
          </cell>
          <cell r="H51">
            <v>1099320</v>
          </cell>
          <cell r="I51">
            <v>1111360</v>
          </cell>
          <cell r="J51">
            <v>1189290</v>
          </cell>
          <cell r="K51">
            <v>1068580</v>
          </cell>
          <cell r="L51">
            <v>1017870</v>
          </cell>
          <cell r="M51">
            <v>1068176</v>
          </cell>
          <cell r="N51">
            <v>340060</v>
          </cell>
          <cell r="O51">
            <v>680130</v>
          </cell>
          <cell r="P51">
            <v>100000</v>
          </cell>
          <cell r="Q51">
            <v>340060</v>
          </cell>
          <cell r="R51">
            <v>1020190</v>
          </cell>
          <cell r="S51">
            <v>2480440</v>
          </cell>
          <cell r="T51">
            <v>413409.16666666663</v>
          </cell>
          <cell r="U51">
            <v>730645</v>
          </cell>
        </row>
        <row r="52">
          <cell r="B52" t="str">
            <v>후공정</v>
          </cell>
          <cell r="C52" t="str">
            <v>SACW0016</v>
          </cell>
          <cell r="D52" t="str">
            <v>조원</v>
          </cell>
          <cell r="E52" t="str">
            <v>김동순</v>
          </cell>
          <cell r="F52">
            <v>34486</v>
          </cell>
          <cell r="G52">
            <v>1198460</v>
          </cell>
          <cell r="H52">
            <v>1132110</v>
          </cell>
          <cell r="I52">
            <v>1198490</v>
          </cell>
          <cell r="J52">
            <v>1218970</v>
          </cell>
          <cell r="K52">
            <v>1086710</v>
          </cell>
          <cell r="L52">
            <v>1077740</v>
          </cell>
          <cell r="M52">
            <v>1103289</v>
          </cell>
          <cell r="N52">
            <v>339270</v>
          </cell>
          <cell r="O52">
            <v>678530</v>
          </cell>
          <cell r="P52">
            <v>100000</v>
          </cell>
          <cell r="Q52">
            <v>339270</v>
          </cell>
          <cell r="R52">
            <v>1017800</v>
          </cell>
          <cell r="S52">
            <v>2474870</v>
          </cell>
          <cell r="T52">
            <v>412475.83333333337</v>
          </cell>
          <cell r="U52">
            <v>747500</v>
          </cell>
        </row>
        <row r="53">
          <cell r="B53" t="str">
            <v>후공정</v>
          </cell>
          <cell r="C53" t="str">
            <v>SACW0017</v>
          </cell>
          <cell r="D53" t="str">
            <v>조원</v>
          </cell>
          <cell r="E53" t="str">
            <v>김경숙</v>
          </cell>
          <cell r="F53">
            <v>34799</v>
          </cell>
          <cell r="G53">
            <v>1237360</v>
          </cell>
          <cell r="H53">
            <v>1184240</v>
          </cell>
          <cell r="I53">
            <v>1170100</v>
          </cell>
          <cell r="J53">
            <v>1192230</v>
          </cell>
          <cell r="K53">
            <v>1121040</v>
          </cell>
          <cell r="L53">
            <v>1009680</v>
          </cell>
          <cell r="M53">
            <v>1083571</v>
          </cell>
          <cell r="N53">
            <v>326780</v>
          </cell>
          <cell r="O53">
            <v>653560</v>
          </cell>
          <cell r="P53">
            <v>100000</v>
          </cell>
          <cell r="Q53">
            <v>326780</v>
          </cell>
          <cell r="R53">
            <v>980340</v>
          </cell>
          <cell r="S53">
            <v>2387460</v>
          </cell>
          <cell r="T53">
            <v>397910</v>
          </cell>
          <cell r="U53">
            <v>730593</v>
          </cell>
        </row>
        <row r="54">
          <cell r="B54" t="str">
            <v>후공정</v>
          </cell>
          <cell r="C54" t="str">
            <v>SACW0018</v>
          </cell>
          <cell r="D54" t="str">
            <v>조원</v>
          </cell>
          <cell r="E54" t="str">
            <v>강순이</v>
          </cell>
          <cell r="F54">
            <v>34835</v>
          </cell>
          <cell r="G54">
            <v>1022860</v>
          </cell>
          <cell r="H54">
            <v>1068980</v>
          </cell>
          <cell r="I54">
            <v>1060950</v>
          </cell>
          <cell r="J54">
            <v>1074400</v>
          </cell>
          <cell r="K54">
            <v>931270</v>
          </cell>
          <cell r="L54">
            <v>945190</v>
          </cell>
          <cell r="M54">
            <v>962237</v>
          </cell>
          <cell r="N54">
            <v>326780</v>
          </cell>
          <cell r="O54">
            <v>653560</v>
          </cell>
          <cell r="P54">
            <v>100000</v>
          </cell>
          <cell r="Q54">
            <v>326780</v>
          </cell>
          <cell r="R54">
            <v>980340</v>
          </cell>
          <cell r="S54">
            <v>2387460</v>
          </cell>
          <cell r="T54">
            <v>397910</v>
          </cell>
          <cell r="U54">
            <v>670757</v>
          </cell>
        </row>
        <row r="55">
          <cell r="B55" t="str">
            <v>후공정</v>
          </cell>
          <cell r="C55" t="str">
            <v>SACW0022</v>
          </cell>
          <cell r="D55" t="str">
            <v>조원</v>
          </cell>
          <cell r="E55" t="str">
            <v>이덕희</v>
          </cell>
          <cell r="F55">
            <v>34836</v>
          </cell>
          <cell r="G55">
            <v>1031950</v>
          </cell>
          <cell r="H55">
            <v>966930</v>
          </cell>
          <cell r="I55">
            <v>1074580</v>
          </cell>
          <cell r="J55">
            <v>1010120</v>
          </cell>
          <cell r="K55">
            <v>950000</v>
          </cell>
          <cell r="L55">
            <v>881140</v>
          </cell>
          <cell r="M55">
            <v>926498</v>
          </cell>
          <cell r="N55">
            <v>326780</v>
          </cell>
          <cell r="O55">
            <v>653560</v>
          </cell>
          <cell r="P55">
            <v>100000</v>
          </cell>
          <cell r="Q55">
            <v>326780</v>
          </cell>
          <cell r="R55">
            <v>980340</v>
          </cell>
          <cell r="S55">
            <v>2387460</v>
          </cell>
          <cell r="T55">
            <v>397910</v>
          </cell>
          <cell r="U55">
            <v>653133</v>
          </cell>
        </row>
        <row r="56">
          <cell r="B56" t="str">
            <v>후공정</v>
          </cell>
          <cell r="C56" t="str">
            <v>SACW0024</v>
          </cell>
          <cell r="D56" t="str">
            <v>조원</v>
          </cell>
          <cell r="E56" t="str">
            <v>이춘자</v>
          </cell>
          <cell r="F56">
            <v>34927</v>
          </cell>
          <cell r="G56">
            <v>1147110</v>
          </cell>
          <cell r="H56">
            <v>1096880</v>
          </cell>
          <cell r="I56">
            <v>1132100</v>
          </cell>
          <cell r="J56">
            <v>1113900</v>
          </cell>
          <cell r="K56">
            <v>1064940</v>
          </cell>
          <cell r="L56">
            <v>999670</v>
          </cell>
          <cell r="M56">
            <v>1036471</v>
          </cell>
          <cell r="N56">
            <v>326780</v>
          </cell>
          <cell r="O56">
            <v>653560</v>
          </cell>
          <cell r="P56">
            <v>100000</v>
          </cell>
          <cell r="Q56">
            <v>326780</v>
          </cell>
          <cell r="R56">
            <v>980340</v>
          </cell>
          <cell r="S56">
            <v>2387460</v>
          </cell>
          <cell r="T56">
            <v>397910</v>
          </cell>
          <cell r="U56">
            <v>707366</v>
          </cell>
        </row>
        <row r="57">
          <cell r="B57" t="str">
            <v>후공정</v>
          </cell>
          <cell r="C57" t="str">
            <v>SACW0025</v>
          </cell>
          <cell r="D57" t="str">
            <v>조원</v>
          </cell>
          <cell r="E57" t="str">
            <v>이봉구</v>
          </cell>
          <cell r="F57">
            <v>34998</v>
          </cell>
          <cell r="G57">
            <v>1054570</v>
          </cell>
          <cell r="H57">
            <v>1076050</v>
          </cell>
          <cell r="I57">
            <v>1157700</v>
          </cell>
          <cell r="J57">
            <v>1125490</v>
          </cell>
          <cell r="K57">
            <v>1038870</v>
          </cell>
          <cell r="L57">
            <v>1021060</v>
          </cell>
          <cell r="M57">
            <v>1038724</v>
          </cell>
          <cell r="N57">
            <v>326780</v>
          </cell>
          <cell r="O57">
            <v>653560</v>
          </cell>
          <cell r="P57">
            <v>100000</v>
          </cell>
          <cell r="Q57">
            <v>326780</v>
          </cell>
          <cell r="R57">
            <v>980340</v>
          </cell>
          <cell r="S57">
            <v>2387460</v>
          </cell>
          <cell r="T57">
            <v>397910</v>
          </cell>
          <cell r="U57">
            <v>708477</v>
          </cell>
        </row>
        <row r="58">
          <cell r="B58" t="str">
            <v>후공정</v>
          </cell>
          <cell r="C58" t="str">
            <v>SACW0026</v>
          </cell>
          <cell r="D58" t="str">
            <v>조원</v>
          </cell>
          <cell r="E58" t="str">
            <v>남금순</v>
          </cell>
          <cell r="F58">
            <v>36390</v>
          </cell>
          <cell r="H58">
            <v>451800</v>
          </cell>
          <cell r="I58">
            <v>962880</v>
          </cell>
          <cell r="J58">
            <v>970720</v>
          </cell>
          <cell r="K58">
            <v>912380</v>
          </cell>
          <cell r="L58">
            <v>929570</v>
          </cell>
          <cell r="M58">
            <v>917175</v>
          </cell>
          <cell r="P58">
            <v>100000</v>
          </cell>
          <cell r="Q58">
            <v>118600</v>
          </cell>
          <cell r="R58">
            <v>533700</v>
          </cell>
          <cell r="S58">
            <v>752300</v>
          </cell>
          <cell r="T58">
            <v>16666.666666666668</v>
          </cell>
          <cell r="U58">
            <v>0</v>
          </cell>
        </row>
        <row r="59">
          <cell r="B59" t="str">
            <v>후공정</v>
          </cell>
          <cell r="C59" t="str">
            <v>SACW0027</v>
          </cell>
          <cell r="D59" t="str">
            <v>조원</v>
          </cell>
          <cell r="E59" t="str">
            <v>김선좌</v>
          </cell>
          <cell r="F59">
            <v>36423</v>
          </cell>
          <cell r="I59">
            <v>384130</v>
          </cell>
          <cell r="J59">
            <v>920720</v>
          </cell>
          <cell r="K59">
            <v>858130</v>
          </cell>
          <cell r="L59">
            <v>762880</v>
          </cell>
          <cell r="M59">
            <v>828825</v>
          </cell>
          <cell r="Q59">
            <v>110100</v>
          </cell>
          <cell r="R59">
            <v>495450</v>
          </cell>
          <cell r="S59">
            <v>605550</v>
          </cell>
          <cell r="T59">
            <v>0</v>
          </cell>
          <cell r="U59">
            <v>0</v>
          </cell>
        </row>
        <row r="60">
          <cell r="B60" t="str">
            <v>전처리</v>
          </cell>
          <cell r="C60" t="str">
            <v>SACM0067</v>
          </cell>
          <cell r="D60" t="str">
            <v>조원</v>
          </cell>
          <cell r="E60" t="str">
            <v>김명호</v>
          </cell>
          <cell r="F60">
            <v>33898</v>
          </cell>
          <cell r="G60">
            <v>1111350</v>
          </cell>
          <cell r="H60">
            <v>1165470</v>
          </cell>
          <cell r="I60">
            <v>1190940</v>
          </cell>
          <cell r="J60">
            <v>1286600</v>
          </cell>
          <cell r="K60">
            <v>1106860</v>
          </cell>
          <cell r="L60">
            <v>1180400</v>
          </cell>
          <cell r="M60">
            <v>1165389</v>
          </cell>
          <cell r="N60">
            <v>377520</v>
          </cell>
          <cell r="O60">
            <v>755030</v>
          </cell>
          <cell r="P60">
            <v>100000</v>
          </cell>
          <cell r="Q60">
            <v>381240</v>
          </cell>
          <cell r="R60">
            <v>1143710</v>
          </cell>
          <cell r="S60">
            <v>2757500</v>
          </cell>
          <cell r="T60">
            <v>457100.83333333337</v>
          </cell>
          <cell r="U60">
            <v>800132</v>
          </cell>
        </row>
        <row r="61">
          <cell r="B61" t="str">
            <v>전처리</v>
          </cell>
          <cell r="C61" t="str">
            <v>SACM0194</v>
          </cell>
          <cell r="D61" t="str">
            <v>조원</v>
          </cell>
          <cell r="E61" t="str">
            <v>허종욱</v>
          </cell>
          <cell r="F61">
            <v>34562</v>
          </cell>
          <cell r="G61">
            <v>1193280</v>
          </cell>
          <cell r="H61">
            <v>1131900</v>
          </cell>
          <cell r="I61">
            <v>1138450</v>
          </cell>
          <cell r="J61">
            <v>1298940</v>
          </cell>
          <cell r="K61">
            <v>1159740</v>
          </cell>
          <cell r="L61">
            <v>1113440</v>
          </cell>
          <cell r="M61">
            <v>1164822</v>
          </cell>
          <cell r="N61">
            <v>379110</v>
          </cell>
          <cell r="O61">
            <v>758220</v>
          </cell>
          <cell r="P61">
            <v>100000</v>
          </cell>
          <cell r="Q61">
            <v>379110</v>
          </cell>
          <cell r="R61">
            <v>1137330</v>
          </cell>
          <cell r="S61">
            <v>2753770</v>
          </cell>
          <cell r="T61">
            <v>458961.66666666669</v>
          </cell>
          <cell r="U61">
            <v>800770</v>
          </cell>
        </row>
        <row r="62">
          <cell r="B62" t="str">
            <v>전처리</v>
          </cell>
          <cell r="C62" t="str">
            <v>SACM0247</v>
          </cell>
          <cell r="D62" t="str">
            <v>조원</v>
          </cell>
          <cell r="E62" t="str">
            <v>정만종</v>
          </cell>
          <cell r="F62">
            <v>35042</v>
          </cell>
          <cell r="G62">
            <v>1253480</v>
          </cell>
          <cell r="H62">
            <v>1237880</v>
          </cell>
          <cell r="I62">
            <v>1270610</v>
          </cell>
          <cell r="J62">
            <v>1292040</v>
          </cell>
          <cell r="K62">
            <v>1288850</v>
          </cell>
          <cell r="L62">
            <v>1210650</v>
          </cell>
          <cell r="M62">
            <v>1236372</v>
          </cell>
          <cell r="N62">
            <v>365030</v>
          </cell>
          <cell r="O62">
            <v>730060</v>
          </cell>
          <cell r="P62">
            <v>100000</v>
          </cell>
          <cell r="Q62">
            <v>365030</v>
          </cell>
          <cell r="R62">
            <v>1095090</v>
          </cell>
          <cell r="S62">
            <v>2655210</v>
          </cell>
          <cell r="T62">
            <v>442535</v>
          </cell>
          <cell r="U62">
            <v>827954</v>
          </cell>
        </row>
        <row r="63">
          <cell r="B63" t="str">
            <v>도장</v>
          </cell>
          <cell r="C63" t="str">
            <v>SACM0307</v>
          </cell>
          <cell r="D63" t="str">
            <v>조원</v>
          </cell>
          <cell r="E63" t="str">
            <v>이병학</v>
          </cell>
          <cell r="F63">
            <v>36388</v>
          </cell>
          <cell r="H63">
            <v>482180</v>
          </cell>
          <cell r="I63">
            <v>1082610</v>
          </cell>
          <cell r="J63">
            <v>1198110</v>
          </cell>
          <cell r="K63">
            <v>1045160</v>
          </cell>
          <cell r="L63">
            <v>1184020</v>
          </cell>
          <cell r="M63">
            <v>1117595</v>
          </cell>
          <cell r="P63">
            <v>50000</v>
          </cell>
          <cell r="Q63">
            <v>138360</v>
          </cell>
          <cell r="R63">
            <v>622640</v>
          </cell>
          <cell r="S63">
            <v>811000</v>
          </cell>
          <cell r="T63">
            <v>8333.3333333333339</v>
          </cell>
          <cell r="U63">
            <v>0</v>
          </cell>
        </row>
        <row r="64">
          <cell r="B64" t="str">
            <v>SHOT</v>
          </cell>
          <cell r="C64" t="str">
            <v>SACM0316</v>
          </cell>
          <cell r="D64" t="str">
            <v>조원</v>
          </cell>
          <cell r="E64" t="str">
            <v>박병호</v>
          </cell>
          <cell r="F64">
            <v>36465</v>
          </cell>
          <cell r="K64">
            <v>967920</v>
          </cell>
          <cell r="L64">
            <v>1017820</v>
          </cell>
          <cell r="M64">
            <v>647524</v>
          </cell>
          <cell r="Q64">
            <v>0</v>
          </cell>
          <cell r="R64">
            <v>310310</v>
          </cell>
          <cell r="S64">
            <v>310310</v>
          </cell>
          <cell r="T64">
            <v>0</v>
          </cell>
          <cell r="U64">
            <v>0</v>
          </cell>
        </row>
        <row r="65">
          <cell r="B65" t="str">
            <v>MIXER</v>
          </cell>
          <cell r="C65" t="str">
            <v>SACM0259</v>
          </cell>
          <cell r="D65" t="str">
            <v>조원</v>
          </cell>
          <cell r="E65" t="str">
            <v>조기봉</v>
          </cell>
          <cell r="F65">
            <v>35144</v>
          </cell>
          <cell r="G65">
            <v>1356290</v>
          </cell>
          <cell r="H65">
            <v>1324600</v>
          </cell>
          <cell r="I65">
            <v>1642800</v>
          </cell>
          <cell r="J65">
            <v>1381840</v>
          </cell>
          <cell r="K65">
            <v>1364910</v>
          </cell>
          <cell r="L65">
            <v>1209930</v>
          </cell>
          <cell r="M65">
            <v>1290222</v>
          </cell>
          <cell r="N65">
            <v>355470</v>
          </cell>
          <cell r="O65">
            <v>710940</v>
          </cell>
          <cell r="P65">
            <v>100000</v>
          </cell>
          <cell r="Q65">
            <v>355470</v>
          </cell>
          <cell r="R65">
            <v>1066410</v>
          </cell>
          <cell r="S65">
            <v>2588290</v>
          </cell>
          <cell r="T65">
            <v>431381.66666666669</v>
          </cell>
          <cell r="U65">
            <v>849010</v>
          </cell>
        </row>
        <row r="66">
          <cell r="B66" t="str">
            <v>MIXER</v>
          </cell>
          <cell r="C66" t="str">
            <v>SACM0291</v>
          </cell>
          <cell r="D66" t="str">
            <v>조원</v>
          </cell>
          <cell r="E66" t="str">
            <v>이성규#</v>
          </cell>
          <cell r="F66">
            <v>36104</v>
          </cell>
          <cell r="G66">
            <v>1343150</v>
          </cell>
          <cell r="H66">
            <v>1404850</v>
          </cell>
          <cell r="I66">
            <v>1401310</v>
          </cell>
          <cell r="J66">
            <v>1385570</v>
          </cell>
          <cell r="K66">
            <v>1362100</v>
          </cell>
          <cell r="L66">
            <v>1243140</v>
          </cell>
          <cell r="M66">
            <v>1301351</v>
          </cell>
          <cell r="N66">
            <v>321200</v>
          </cell>
          <cell r="O66">
            <v>642410</v>
          </cell>
          <cell r="P66">
            <v>100000</v>
          </cell>
          <cell r="Q66">
            <v>333420</v>
          </cell>
          <cell r="R66">
            <v>1000260</v>
          </cell>
          <cell r="S66">
            <v>2397290</v>
          </cell>
          <cell r="T66">
            <v>391405.83333333331</v>
          </cell>
          <cell r="U66">
            <v>834784</v>
          </cell>
        </row>
        <row r="67">
          <cell r="B67" t="str">
            <v>MIXER</v>
          </cell>
          <cell r="C67" t="str">
            <v>SACM0296</v>
          </cell>
          <cell r="D67" t="str">
            <v>조원</v>
          </cell>
          <cell r="E67" t="str">
            <v>윤장헌</v>
          </cell>
          <cell r="F67">
            <v>36269</v>
          </cell>
          <cell r="G67">
            <v>1251640</v>
          </cell>
          <cell r="H67">
            <v>1230360</v>
          </cell>
          <cell r="I67">
            <v>1328790</v>
          </cell>
          <cell r="J67">
            <v>1504850</v>
          </cell>
          <cell r="K67">
            <v>1301380</v>
          </cell>
          <cell r="L67">
            <v>1073450</v>
          </cell>
          <cell r="M67">
            <v>1265113</v>
          </cell>
          <cell r="N67">
            <v>135180</v>
          </cell>
          <cell r="O67">
            <v>270350</v>
          </cell>
          <cell r="P67">
            <v>100000</v>
          </cell>
          <cell r="Q67">
            <v>202760</v>
          </cell>
          <cell r="R67">
            <v>743470</v>
          </cell>
          <cell r="S67">
            <v>1451760</v>
          </cell>
          <cell r="T67">
            <v>174370.83333333334</v>
          </cell>
          <cell r="U67">
            <v>0</v>
          </cell>
        </row>
        <row r="68">
          <cell r="B68" t="str">
            <v>MIXER</v>
          </cell>
          <cell r="C68" t="str">
            <v>SACM0302</v>
          </cell>
          <cell r="D68" t="str">
            <v>조원</v>
          </cell>
          <cell r="E68" t="str">
            <v>한광민</v>
          </cell>
          <cell r="F68">
            <v>36325</v>
          </cell>
          <cell r="G68">
            <v>1048880</v>
          </cell>
          <cell r="H68">
            <v>1004730</v>
          </cell>
          <cell r="I68">
            <v>1164530</v>
          </cell>
          <cell r="J68">
            <v>1270930</v>
          </cell>
          <cell r="K68">
            <v>1084650</v>
          </cell>
          <cell r="L68">
            <v>1151920</v>
          </cell>
          <cell r="M68">
            <v>1143750</v>
          </cell>
          <cell r="O68">
            <v>237410</v>
          </cell>
          <cell r="P68">
            <v>100000</v>
          </cell>
          <cell r="Q68">
            <v>190810</v>
          </cell>
          <cell r="R68">
            <v>699640</v>
          </cell>
          <cell r="S68">
            <v>1227860</v>
          </cell>
          <cell r="T68">
            <v>155155.83333333334</v>
          </cell>
          <cell r="U68">
            <v>0</v>
          </cell>
        </row>
        <row r="69">
          <cell r="B69" t="str">
            <v>MIXER</v>
          </cell>
          <cell r="C69" t="str">
            <v>SACM0306</v>
          </cell>
          <cell r="D69" t="str">
            <v>조원</v>
          </cell>
          <cell r="E69" t="str">
            <v>이연덕</v>
          </cell>
          <cell r="F69">
            <v>36385</v>
          </cell>
          <cell r="H69">
            <v>701890</v>
          </cell>
          <cell r="I69">
            <v>1027010</v>
          </cell>
          <cell r="J69">
            <v>959310</v>
          </cell>
          <cell r="K69">
            <v>1058000</v>
          </cell>
          <cell r="L69">
            <v>1099230</v>
          </cell>
          <cell r="M69">
            <v>1016263</v>
          </cell>
          <cell r="P69">
            <v>50000</v>
          </cell>
          <cell r="Q69">
            <v>128480</v>
          </cell>
          <cell r="R69">
            <v>578160</v>
          </cell>
          <cell r="S69">
            <v>756640</v>
          </cell>
          <cell r="T69">
            <v>8333.3333333333339</v>
          </cell>
          <cell r="U69">
            <v>0</v>
          </cell>
        </row>
        <row r="70">
          <cell r="B70" t="str">
            <v>DP  PRESS</v>
          </cell>
          <cell r="C70" t="str">
            <v>SACM0004</v>
          </cell>
          <cell r="D70" t="str">
            <v>반장보</v>
          </cell>
          <cell r="E70" t="str">
            <v>홍용권</v>
          </cell>
          <cell r="F70">
            <v>33350</v>
          </cell>
          <cell r="G70">
            <v>1673680</v>
          </cell>
          <cell r="H70">
            <v>1649360</v>
          </cell>
          <cell r="I70">
            <v>1491180</v>
          </cell>
          <cell r="J70">
            <v>1613040</v>
          </cell>
          <cell r="K70">
            <v>1632080</v>
          </cell>
          <cell r="L70">
            <v>1278830</v>
          </cell>
          <cell r="M70">
            <v>1475201</v>
          </cell>
          <cell r="N70">
            <v>445520</v>
          </cell>
          <cell r="O70">
            <v>891030</v>
          </cell>
          <cell r="P70">
            <v>100000</v>
          </cell>
          <cell r="Q70">
            <v>445520</v>
          </cell>
          <cell r="R70">
            <v>1336550</v>
          </cell>
          <cell r="S70">
            <v>3218620</v>
          </cell>
          <cell r="T70">
            <v>536434.16666666674</v>
          </cell>
          <cell r="U70">
            <v>992039</v>
          </cell>
        </row>
        <row r="71">
          <cell r="B71" t="str">
            <v>DP  PRESS</v>
          </cell>
          <cell r="C71" t="str">
            <v>SACM0184</v>
          </cell>
          <cell r="D71" t="str">
            <v>조장</v>
          </cell>
          <cell r="E71" t="str">
            <v>송상용</v>
          </cell>
          <cell r="F71">
            <v>34422</v>
          </cell>
          <cell r="G71">
            <v>1431250</v>
          </cell>
          <cell r="H71">
            <v>1285830</v>
          </cell>
          <cell r="I71">
            <v>1542550</v>
          </cell>
          <cell r="J71">
            <v>1623620</v>
          </cell>
          <cell r="K71">
            <v>1404090</v>
          </cell>
          <cell r="L71">
            <v>1304030</v>
          </cell>
          <cell r="M71">
            <v>1412524</v>
          </cell>
          <cell r="N71">
            <v>404880</v>
          </cell>
          <cell r="O71">
            <v>809750</v>
          </cell>
          <cell r="P71">
            <v>100000</v>
          </cell>
          <cell r="Q71">
            <v>404880</v>
          </cell>
          <cell r="R71">
            <v>1214630</v>
          </cell>
          <cell r="S71">
            <v>2934140</v>
          </cell>
          <cell r="T71">
            <v>489020.83333333337</v>
          </cell>
          <cell r="U71">
            <v>937748</v>
          </cell>
        </row>
        <row r="72">
          <cell r="B72" t="str">
            <v>DP  PRESS</v>
          </cell>
          <cell r="C72" t="str">
            <v>SACM0205</v>
          </cell>
          <cell r="D72" t="str">
            <v>조원</v>
          </cell>
          <cell r="E72" t="str">
            <v>김태일#</v>
          </cell>
          <cell r="F72">
            <v>34783</v>
          </cell>
          <cell r="G72">
            <v>1423760</v>
          </cell>
          <cell r="H72">
            <v>1286970</v>
          </cell>
          <cell r="I72">
            <v>1104820</v>
          </cell>
          <cell r="J72">
            <v>1410020</v>
          </cell>
          <cell r="K72">
            <v>1212380</v>
          </cell>
          <cell r="L72">
            <v>1144400</v>
          </cell>
          <cell r="M72">
            <v>1228304</v>
          </cell>
          <cell r="N72">
            <v>363440</v>
          </cell>
          <cell r="O72">
            <v>726880</v>
          </cell>
          <cell r="P72">
            <v>100000</v>
          </cell>
          <cell r="Q72">
            <v>363440</v>
          </cell>
          <cell r="R72">
            <v>1090320</v>
          </cell>
          <cell r="S72">
            <v>2644080</v>
          </cell>
          <cell r="T72">
            <v>440680</v>
          </cell>
          <cell r="U72">
            <v>823061</v>
          </cell>
        </row>
        <row r="73">
          <cell r="B73" t="str">
            <v>DP  PRESS</v>
          </cell>
          <cell r="C73" t="str">
            <v>SACM0226</v>
          </cell>
          <cell r="D73" t="str">
            <v>조원</v>
          </cell>
          <cell r="E73" t="str">
            <v>김용덕</v>
          </cell>
          <cell r="F73">
            <v>34828</v>
          </cell>
          <cell r="G73">
            <v>1287610</v>
          </cell>
          <cell r="H73">
            <v>1272400</v>
          </cell>
          <cell r="I73">
            <v>1250880</v>
          </cell>
          <cell r="J73">
            <v>1254090</v>
          </cell>
          <cell r="K73">
            <v>1106230</v>
          </cell>
          <cell r="L73">
            <v>1065190</v>
          </cell>
          <cell r="M73">
            <v>1117014</v>
          </cell>
          <cell r="N73">
            <v>370610</v>
          </cell>
          <cell r="O73">
            <v>741220</v>
          </cell>
          <cell r="P73">
            <v>100000</v>
          </cell>
          <cell r="Q73">
            <v>370610</v>
          </cell>
          <cell r="R73">
            <v>1111830</v>
          </cell>
          <cell r="S73">
            <v>2694270</v>
          </cell>
          <cell r="T73">
            <v>449045</v>
          </cell>
          <cell r="U73">
            <v>772303</v>
          </cell>
        </row>
        <row r="74">
          <cell r="B74" t="str">
            <v>DP  PRESS</v>
          </cell>
          <cell r="C74" t="str">
            <v>SACM0237</v>
          </cell>
          <cell r="D74" t="str">
            <v>조원</v>
          </cell>
          <cell r="E74" t="str">
            <v>김갑용</v>
          </cell>
          <cell r="F74">
            <v>34918</v>
          </cell>
          <cell r="G74">
            <v>1327500</v>
          </cell>
          <cell r="H74">
            <v>1214290</v>
          </cell>
          <cell r="I74">
            <v>1336770</v>
          </cell>
          <cell r="J74">
            <v>1466740</v>
          </cell>
          <cell r="K74">
            <v>1379700</v>
          </cell>
          <cell r="L74">
            <v>1196400</v>
          </cell>
          <cell r="M74">
            <v>1318317</v>
          </cell>
          <cell r="N74">
            <v>363440</v>
          </cell>
          <cell r="O74">
            <v>726880</v>
          </cell>
          <cell r="P74">
            <v>100000</v>
          </cell>
          <cell r="Q74">
            <v>363440</v>
          </cell>
          <cell r="R74">
            <v>1090320</v>
          </cell>
          <cell r="S74">
            <v>2644080</v>
          </cell>
          <cell r="T74">
            <v>440680</v>
          </cell>
          <cell r="U74">
            <v>867451</v>
          </cell>
        </row>
        <row r="75">
          <cell r="B75" t="str">
            <v>DP  PRESS</v>
          </cell>
          <cell r="C75" t="str">
            <v>SACM0279</v>
          </cell>
          <cell r="D75" t="str">
            <v>조원</v>
          </cell>
          <cell r="E75" t="str">
            <v>유선규</v>
          </cell>
          <cell r="F75">
            <v>35648</v>
          </cell>
          <cell r="G75">
            <v>1185640</v>
          </cell>
          <cell r="H75">
            <v>1097620</v>
          </cell>
          <cell r="I75">
            <v>1335720</v>
          </cell>
          <cell r="J75">
            <v>1223770</v>
          </cell>
          <cell r="K75">
            <v>1219940</v>
          </cell>
          <cell r="L75">
            <v>1119060</v>
          </cell>
          <cell r="M75">
            <v>1161773</v>
          </cell>
          <cell r="N75">
            <v>339800</v>
          </cell>
          <cell r="O75">
            <v>679590</v>
          </cell>
          <cell r="P75">
            <v>100000</v>
          </cell>
          <cell r="Q75">
            <v>339800</v>
          </cell>
          <cell r="R75">
            <v>1019390</v>
          </cell>
          <cell r="S75">
            <v>2478580</v>
          </cell>
          <cell r="T75">
            <v>413094.16666666663</v>
          </cell>
          <cell r="U75">
            <v>776647</v>
          </cell>
        </row>
        <row r="76">
          <cell r="B76" t="str">
            <v>DP  PRESS</v>
          </cell>
          <cell r="C76" t="str">
            <v>SACM0318</v>
          </cell>
          <cell r="D76" t="str">
            <v>조원</v>
          </cell>
          <cell r="E76" t="str">
            <v>이재일</v>
          </cell>
          <cell r="F76">
            <v>36465</v>
          </cell>
          <cell r="K76">
            <v>1027210</v>
          </cell>
          <cell r="L76">
            <v>869300</v>
          </cell>
          <cell r="M76">
            <v>618427</v>
          </cell>
          <cell r="Q76">
            <v>0</v>
          </cell>
          <cell r="R76">
            <v>297560</v>
          </cell>
          <cell r="S76">
            <v>297560</v>
          </cell>
          <cell r="T76">
            <v>0</v>
          </cell>
          <cell r="U76">
            <v>0</v>
          </cell>
        </row>
        <row r="77">
          <cell r="B77" t="str">
            <v>D/P 연마</v>
          </cell>
          <cell r="C77" t="str">
            <v>SACM0055</v>
          </cell>
          <cell r="D77" t="str">
            <v>조장</v>
          </cell>
          <cell r="E77" t="str">
            <v>오순선</v>
          </cell>
          <cell r="F77">
            <v>33878</v>
          </cell>
          <cell r="G77">
            <v>899790</v>
          </cell>
          <cell r="H77">
            <v>899790</v>
          </cell>
          <cell r="I77">
            <v>899790</v>
          </cell>
          <cell r="J77">
            <v>899790</v>
          </cell>
          <cell r="K77">
            <v>899790</v>
          </cell>
          <cell r="L77">
            <v>899790</v>
          </cell>
          <cell r="M77">
            <v>899790</v>
          </cell>
          <cell r="O77" t="str">
            <v>휴      직      자       1년  평균상여(98.5-99.4)</v>
          </cell>
          <cell r="S77">
            <v>0</v>
          </cell>
          <cell r="T77">
            <v>508025</v>
          </cell>
          <cell r="U77">
            <v>694265</v>
          </cell>
        </row>
        <row r="78">
          <cell r="B78" t="str">
            <v>D/P 연마</v>
          </cell>
          <cell r="C78" t="str">
            <v>SACM0140</v>
          </cell>
          <cell r="D78" t="str">
            <v>조원</v>
          </cell>
          <cell r="E78" t="str">
            <v>김종열</v>
          </cell>
          <cell r="F78">
            <v>34081</v>
          </cell>
          <cell r="G78">
            <v>1210770</v>
          </cell>
          <cell r="H78">
            <v>1364070</v>
          </cell>
          <cell r="I78">
            <v>1035560</v>
          </cell>
          <cell r="J78">
            <v>1371050</v>
          </cell>
          <cell r="K78">
            <v>1138150</v>
          </cell>
          <cell r="L78">
            <v>1138070</v>
          </cell>
          <cell r="M78">
            <v>1189327</v>
          </cell>
          <cell r="N78">
            <v>401420</v>
          </cell>
          <cell r="O78">
            <v>802840</v>
          </cell>
          <cell r="P78">
            <v>100000</v>
          </cell>
          <cell r="Q78">
            <v>401420</v>
          </cell>
          <cell r="R78">
            <v>1204260</v>
          </cell>
          <cell r="S78">
            <v>2909940</v>
          </cell>
          <cell r="T78">
            <v>484990</v>
          </cell>
          <cell r="U78">
            <v>825691</v>
          </cell>
        </row>
        <row r="79">
          <cell r="B79" t="str">
            <v>D/P 연마</v>
          </cell>
          <cell r="C79" t="str">
            <v>SACM0217</v>
          </cell>
          <cell r="D79" t="str">
            <v>조원</v>
          </cell>
          <cell r="E79" t="str">
            <v>채진군</v>
          </cell>
          <cell r="F79">
            <v>34803</v>
          </cell>
          <cell r="G79">
            <v>1174210</v>
          </cell>
          <cell r="H79">
            <v>1017130</v>
          </cell>
          <cell r="I79">
            <v>986250</v>
          </cell>
          <cell r="J79">
            <v>1143020</v>
          </cell>
          <cell r="K79">
            <v>1188880</v>
          </cell>
          <cell r="L79">
            <v>1039300</v>
          </cell>
          <cell r="M79">
            <v>1099304</v>
          </cell>
          <cell r="N79">
            <v>358660</v>
          </cell>
          <cell r="O79">
            <v>717310</v>
          </cell>
          <cell r="P79">
            <v>100000</v>
          </cell>
          <cell r="Q79">
            <v>358660</v>
          </cell>
          <cell r="R79">
            <v>1075970</v>
          </cell>
          <cell r="S79">
            <v>2610600</v>
          </cell>
          <cell r="T79">
            <v>435097.5</v>
          </cell>
          <cell r="U79">
            <v>756691</v>
          </cell>
        </row>
        <row r="80">
          <cell r="B80" t="str">
            <v>D/P 연마</v>
          </cell>
          <cell r="C80" t="str">
            <v>SACM0234</v>
          </cell>
          <cell r="D80" t="str">
            <v>조원</v>
          </cell>
          <cell r="E80" t="str">
            <v>김풍수</v>
          </cell>
          <cell r="F80">
            <v>34886</v>
          </cell>
          <cell r="G80">
            <v>1330330</v>
          </cell>
          <cell r="H80">
            <v>1203820</v>
          </cell>
          <cell r="I80">
            <v>1297050</v>
          </cell>
          <cell r="J80">
            <v>1372010</v>
          </cell>
          <cell r="K80">
            <v>1254970</v>
          </cell>
          <cell r="L80">
            <v>1224580</v>
          </cell>
          <cell r="M80">
            <v>1255943</v>
          </cell>
          <cell r="N80">
            <v>363440</v>
          </cell>
          <cell r="O80">
            <v>726880</v>
          </cell>
          <cell r="P80">
            <v>100000</v>
          </cell>
          <cell r="Q80">
            <v>363440</v>
          </cell>
          <cell r="R80">
            <v>1090320</v>
          </cell>
          <cell r="S80">
            <v>2644080</v>
          </cell>
          <cell r="T80">
            <v>440680</v>
          </cell>
          <cell r="U80">
            <v>836691</v>
          </cell>
        </row>
        <row r="81">
          <cell r="B81" t="str">
            <v>D/P 연마</v>
          </cell>
          <cell r="C81" t="str">
            <v>SACM0305</v>
          </cell>
          <cell r="D81" t="str">
            <v>조원</v>
          </cell>
          <cell r="E81" t="str">
            <v>김윤연</v>
          </cell>
          <cell r="F81">
            <v>36385</v>
          </cell>
          <cell r="H81">
            <v>517820</v>
          </cell>
          <cell r="I81">
            <v>794170</v>
          </cell>
          <cell r="J81">
            <v>1055890</v>
          </cell>
          <cell r="K81">
            <v>914290</v>
          </cell>
          <cell r="L81">
            <v>926140</v>
          </cell>
          <cell r="M81">
            <v>944452</v>
          </cell>
          <cell r="P81">
            <v>50000</v>
          </cell>
          <cell r="Q81">
            <v>127210</v>
          </cell>
          <cell r="R81">
            <v>572430</v>
          </cell>
          <cell r="S81">
            <v>749640</v>
          </cell>
          <cell r="T81">
            <v>8333.3333333333339</v>
          </cell>
          <cell r="U81">
            <v>0</v>
          </cell>
        </row>
        <row r="82">
          <cell r="B82" t="str">
            <v>BL PRESS</v>
          </cell>
          <cell r="C82" t="str">
            <v>SACM0092</v>
          </cell>
          <cell r="D82" t="str">
            <v>조장</v>
          </cell>
          <cell r="E82" t="str">
            <v>김영환</v>
          </cell>
          <cell r="F82">
            <v>33929</v>
          </cell>
          <cell r="G82">
            <v>1725090</v>
          </cell>
          <cell r="H82">
            <v>1353760</v>
          </cell>
          <cell r="I82">
            <v>1483590</v>
          </cell>
          <cell r="J82">
            <v>1726180</v>
          </cell>
          <cell r="K82">
            <v>1648100</v>
          </cell>
          <cell r="L82">
            <v>1499780</v>
          </cell>
          <cell r="M82">
            <v>1589367</v>
          </cell>
          <cell r="N82">
            <v>430380</v>
          </cell>
          <cell r="O82">
            <v>860750</v>
          </cell>
          <cell r="P82">
            <v>100000</v>
          </cell>
          <cell r="Q82">
            <v>434090</v>
          </cell>
          <cell r="R82">
            <v>1302280</v>
          </cell>
          <cell r="S82">
            <v>3127500</v>
          </cell>
          <cell r="T82">
            <v>518770.83333333326</v>
          </cell>
          <cell r="U82">
            <v>1039630</v>
          </cell>
        </row>
        <row r="83">
          <cell r="B83" t="str">
            <v>BL PRESS</v>
          </cell>
          <cell r="C83" t="str">
            <v>SACM0110</v>
          </cell>
          <cell r="D83" t="str">
            <v>반장보</v>
          </cell>
          <cell r="E83" t="str">
            <v>채수정</v>
          </cell>
          <cell r="F83">
            <v>28571</v>
          </cell>
          <cell r="G83">
            <v>2207940</v>
          </cell>
          <cell r="H83">
            <v>2354550</v>
          </cell>
          <cell r="I83">
            <v>2329230</v>
          </cell>
          <cell r="J83">
            <v>2264550</v>
          </cell>
          <cell r="K83">
            <v>2167980</v>
          </cell>
          <cell r="L83">
            <v>2000620</v>
          </cell>
          <cell r="M83">
            <v>2097766</v>
          </cell>
          <cell r="N83">
            <v>609410</v>
          </cell>
          <cell r="O83">
            <v>1218810</v>
          </cell>
          <cell r="P83">
            <v>100000</v>
          </cell>
          <cell r="Q83">
            <v>609410</v>
          </cell>
          <cell r="R83">
            <v>1828220</v>
          </cell>
          <cell r="S83">
            <v>4365850</v>
          </cell>
          <cell r="T83">
            <v>727639.16666666674</v>
          </cell>
          <cell r="U83">
            <v>1393350</v>
          </cell>
        </row>
        <row r="84">
          <cell r="B84" t="str">
            <v>BL PRESS</v>
          </cell>
          <cell r="C84" t="str">
            <v>SACM0186</v>
          </cell>
          <cell r="D84" t="str">
            <v>조원</v>
          </cell>
          <cell r="E84" t="str">
            <v>김동식</v>
          </cell>
          <cell r="F84">
            <v>34445</v>
          </cell>
          <cell r="G84">
            <v>1161700</v>
          </cell>
          <cell r="H84">
            <v>1059420</v>
          </cell>
          <cell r="I84">
            <v>1113140</v>
          </cell>
          <cell r="J84">
            <v>1192710</v>
          </cell>
          <cell r="K84">
            <v>1078660</v>
          </cell>
          <cell r="L84">
            <v>980970</v>
          </cell>
          <cell r="M84">
            <v>1060546</v>
          </cell>
          <cell r="N84">
            <v>377520</v>
          </cell>
          <cell r="O84">
            <v>755030</v>
          </cell>
          <cell r="P84">
            <v>100000</v>
          </cell>
          <cell r="Q84">
            <v>377520</v>
          </cell>
          <cell r="R84">
            <v>1132550</v>
          </cell>
          <cell r="S84">
            <v>2742620</v>
          </cell>
          <cell r="T84">
            <v>457100.83333333337</v>
          </cell>
          <cell r="U84">
            <v>748429</v>
          </cell>
        </row>
        <row r="85">
          <cell r="B85" t="str">
            <v>BL PRESS</v>
          </cell>
          <cell r="C85" t="str">
            <v>SACM0246</v>
          </cell>
          <cell r="D85" t="str">
            <v>조원</v>
          </cell>
          <cell r="E85" t="str">
            <v>황동찬</v>
          </cell>
          <cell r="F85">
            <v>35016</v>
          </cell>
          <cell r="G85">
            <v>1461540</v>
          </cell>
          <cell r="H85">
            <v>1376490</v>
          </cell>
          <cell r="I85">
            <v>1370300</v>
          </cell>
          <cell r="J85">
            <v>1567300</v>
          </cell>
          <cell r="K85">
            <v>1497070</v>
          </cell>
          <cell r="L85">
            <v>1393010</v>
          </cell>
          <cell r="M85">
            <v>1453493</v>
          </cell>
          <cell r="N85">
            <v>385750</v>
          </cell>
          <cell r="O85">
            <v>771500</v>
          </cell>
          <cell r="P85">
            <v>100000</v>
          </cell>
          <cell r="Q85">
            <v>385750</v>
          </cell>
          <cell r="R85">
            <v>1157250</v>
          </cell>
          <cell r="S85">
            <v>2800250</v>
          </cell>
          <cell r="T85">
            <v>466708.33333333337</v>
          </cell>
          <cell r="U85">
            <v>946949</v>
          </cell>
        </row>
        <row r="86">
          <cell r="B86" t="str">
            <v>BL PRESS</v>
          </cell>
          <cell r="C86" t="str">
            <v>SACM0311</v>
          </cell>
          <cell r="D86" t="str">
            <v>조원</v>
          </cell>
          <cell r="E86" t="str">
            <v>여운상</v>
          </cell>
          <cell r="F86">
            <v>36412</v>
          </cell>
          <cell r="I86">
            <v>721860</v>
          </cell>
          <cell r="J86">
            <v>1225620</v>
          </cell>
          <cell r="K86">
            <v>1056300</v>
          </cell>
          <cell r="L86">
            <v>1135490</v>
          </cell>
          <cell r="M86">
            <v>1114373</v>
          </cell>
          <cell r="P86">
            <v>50000</v>
          </cell>
          <cell r="Q86">
            <v>124760</v>
          </cell>
          <cell r="R86">
            <v>561440</v>
          </cell>
          <cell r="S86">
            <v>736200</v>
          </cell>
          <cell r="T86">
            <v>8333.3333333333339</v>
          </cell>
          <cell r="U86">
            <v>0</v>
          </cell>
        </row>
        <row r="87">
          <cell r="B87" t="str">
            <v>BL PRESS</v>
          </cell>
          <cell r="C87" t="str">
            <v>SACM0315</v>
          </cell>
          <cell r="D87" t="str">
            <v>조원</v>
          </cell>
          <cell r="E87" t="str">
            <v>김주영</v>
          </cell>
          <cell r="F87">
            <v>36465</v>
          </cell>
          <cell r="K87">
            <v>1167010</v>
          </cell>
          <cell r="L87">
            <v>1166660</v>
          </cell>
          <cell r="M87">
            <v>760979</v>
          </cell>
          <cell r="Q87">
            <v>0</v>
          </cell>
          <cell r="R87">
            <v>312700</v>
          </cell>
          <cell r="S87">
            <v>312700</v>
          </cell>
          <cell r="T87">
            <v>0</v>
          </cell>
          <cell r="U87">
            <v>0</v>
          </cell>
        </row>
        <row r="88">
          <cell r="B88" t="str">
            <v>B/L 연마</v>
          </cell>
          <cell r="C88" t="str">
            <v>SACM0253</v>
          </cell>
          <cell r="D88" t="str">
            <v>조원</v>
          </cell>
          <cell r="E88" t="str">
            <v>김정명</v>
          </cell>
          <cell r="F88">
            <v>35135</v>
          </cell>
          <cell r="G88">
            <v>1184880</v>
          </cell>
          <cell r="H88">
            <v>1108030</v>
          </cell>
          <cell r="I88">
            <v>1167460</v>
          </cell>
          <cell r="J88">
            <v>1267320</v>
          </cell>
          <cell r="K88">
            <v>1152010</v>
          </cell>
          <cell r="L88">
            <v>1010290</v>
          </cell>
          <cell r="M88">
            <v>1118354</v>
          </cell>
          <cell r="N88">
            <v>356270</v>
          </cell>
          <cell r="O88">
            <v>712530</v>
          </cell>
          <cell r="P88">
            <v>100000</v>
          </cell>
          <cell r="Q88">
            <v>356270</v>
          </cell>
          <cell r="R88">
            <v>1068800</v>
          </cell>
          <cell r="S88">
            <v>2593870</v>
          </cell>
          <cell r="T88">
            <v>432309.16666666663</v>
          </cell>
          <cell r="U88">
            <v>764711</v>
          </cell>
        </row>
        <row r="89">
          <cell r="B89" t="str">
            <v>B/L 연마</v>
          </cell>
          <cell r="C89" t="str">
            <v>SACM0274</v>
          </cell>
          <cell r="D89" t="str">
            <v>조원</v>
          </cell>
          <cell r="E89" t="str">
            <v>정상교</v>
          </cell>
          <cell r="F89">
            <v>35320</v>
          </cell>
          <cell r="G89">
            <v>1145110</v>
          </cell>
          <cell r="H89">
            <v>1265480</v>
          </cell>
          <cell r="I89">
            <v>1386900</v>
          </cell>
          <cell r="J89">
            <v>1465690</v>
          </cell>
          <cell r="K89">
            <v>1445520</v>
          </cell>
          <cell r="L89">
            <v>1161060</v>
          </cell>
          <cell r="M89">
            <v>1327914</v>
          </cell>
          <cell r="N89">
            <v>350160</v>
          </cell>
          <cell r="O89">
            <v>704560</v>
          </cell>
          <cell r="P89">
            <v>100000</v>
          </cell>
          <cell r="Q89">
            <v>352280</v>
          </cell>
          <cell r="R89">
            <v>1056840</v>
          </cell>
          <cell r="S89">
            <v>2563840</v>
          </cell>
          <cell r="T89">
            <v>427660</v>
          </cell>
          <cell r="U89">
            <v>865763</v>
          </cell>
        </row>
        <row r="90">
          <cell r="B90" t="str">
            <v>마찰소계</v>
          </cell>
          <cell r="G90">
            <v>42404740</v>
          </cell>
          <cell r="H90">
            <v>42986330</v>
          </cell>
          <cell r="I90">
            <v>47188580</v>
          </cell>
          <cell r="J90">
            <v>50368240</v>
          </cell>
          <cell r="K90">
            <v>50845880</v>
          </cell>
          <cell r="L90">
            <v>47858530</v>
          </cell>
          <cell r="M90">
            <v>48630205</v>
          </cell>
          <cell r="N90">
            <v>11270240</v>
          </cell>
          <cell r="O90">
            <v>22782030</v>
          </cell>
          <cell r="P90">
            <v>3500000</v>
          </cell>
          <cell r="Q90">
            <v>12297910</v>
          </cell>
          <cell r="R90">
            <v>39502650</v>
          </cell>
          <cell r="S90">
            <v>89352830</v>
          </cell>
          <cell r="T90">
            <v>14380875.833333332</v>
          </cell>
          <cell r="U90">
            <v>25473773</v>
          </cell>
        </row>
        <row r="91">
          <cell r="A91" t="str">
            <v>공통</v>
          </cell>
          <cell r="B91" t="str">
            <v>품질관리팀</v>
          </cell>
          <cell r="C91" t="str">
            <v>SACM0033</v>
          </cell>
          <cell r="D91" t="str">
            <v>조장</v>
          </cell>
          <cell r="E91" t="str">
            <v>김연웅</v>
          </cell>
          <cell r="F91">
            <v>33786</v>
          </cell>
          <cell r="G91">
            <v>1096210</v>
          </cell>
          <cell r="H91">
            <v>1099630</v>
          </cell>
          <cell r="I91">
            <v>1086780</v>
          </cell>
          <cell r="J91">
            <v>1050770</v>
          </cell>
          <cell r="K91">
            <v>1037590</v>
          </cell>
          <cell r="L91">
            <v>1119520</v>
          </cell>
          <cell r="M91">
            <v>1046048</v>
          </cell>
          <cell r="N91">
            <v>424530</v>
          </cell>
          <cell r="O91">
            <v>849060</v>
          </cell>
          <cell r="P91">
            <v>100000</v>
          </cell>
          <cell r="Q91">
            <v>424530</v>
          </cell>
          <cell r="R91">
            <v>1273590</v>
          </cell>
          <cell r="S91">
            <v>3071710</v>
          </cell>
          <cell r="T91">
            <v>511951.66666666663</v>
          </cell>
          <cell r="U91">
            <v>768329</v>
          </cell>
        </row>
        <row r="92">
          <cell r="B92" t="str">
            <v>품질관리팀</v>
          </cell>
          <cell r="C92" t="str">
            <v>SACM0089</v>
          </cell>
          <cell r="D92" t="str">
            <v>조장</v>
          </cell>
          <cell r="E92" t="str">
            <v>이상영</v>
          </cell>
          <cell r="F92">
            <v>33900</v>
          </cell>
          <cell r="G92">
            <v>1397340</v>
          </cell>
          <cell r="H92">
            <v>1384080</v>
          </cell>
          <cell r="I92">
            <v>1485120</v>
          </cell>
          <cell r="J92">
            <v>1586400</v>
          </cell>
          <cell r="K92">
            <v>1551960</v>
          </cell>
          <cell r="L92">
            <v>1459760</v>
          </cell>
          <cell r="M92">
            <v>1499387</v>
          </cell>
          <cell r="N92">
            <v>471020</v>
          </cell>
          <cell r="O92">
            <v>942030</v>
          </cell>
          <cell r="P92">
            <v>100000</v>
          </cell>
          <cell r="Q92">
            <v>474740</v>
          </cell>
          <cell r="R92">
            <v>1424210</v>
          </cell>
          <cell r="S92">
            <v>3412000</v>
          </cell>
          <cell r="T92">
            <v>566184.16666666663</v>
          </cell>
          <cell r="U92">
            <v>1018638</v>
          </cell>
        </row>
        <row r="93">
          <cell r="B93" t="str">
            <v>품질관리팀</v>
          </cell>
          <cell r="C93" t="str">
            <v>SACM0121</v>
          </cell>
          <cell r="D93" t="str">
            <v>반장보</v>
          </cell>
          <cell r="E93" t="str">
            <v>박성환#</v>
          </cell>
          <cell r="F93">
            <v>32378</v>
          </cell>
          <cell r="G93">
            <v>1817540</v>
          </cell>
          <cell r="H93">
            <v>1595500</v>
          </cell>
          <cell r="I93">
            <v>1884230</v>
          </cell>
          <cell r="J93">
            <v>1894550</v>
          </cell>
          <cell r="K93">
            <v>1777110</v>
          </cell>
          <cell r="L93">
            <v>1732800</v>
          </cell>
          <cell r="M93">
            <v>1762324</v>
          </cell>
          <cell r="N93">
            <v>535830</v>
          </cell>
          <cell r="O93">
            <v>1071660</v>
          </cell>
          <cell r="P93">
            <v>100000</v>
          </cell>
          <cell r="Q93">
            <v>535830</v>
          </cell>
          <cell r="R93">
            <v>1607490</v>
          </cell>
          <cell r="S93">
            <v>3850810</v>
          </cell>
          <cell r="T93">
            <v>641801.66666666674</v>
          </cell>
          <cell r="U93">
            <v>1185596</v>
          </cell>
        </row>
        <row r="94">
          <cell r="B94" t="str">
            <v>품질관리팀</v>
          </cell>
          <cell r="C94" t="str">
            <v>SACM0128</v>
          </cell>
          <cell r="D94" t="str">
            <v>조장</v>
          </cell>
          <cell r="E94" t="str">
            <v>임진수</v>
          </cell>
          <cell r="F94">
            <v>31661</v>
          </cell>
          <cell r="G94">
            <v>1501790</v>
          </cell>
          <cell r="H94">
            <v>1468610</v>
          </cell>
          <cell r="I94">
            <v>1532230</v>
          </cell>
          <cell r="J94">
            <v>1631760</v>
          </cell>
          <cell r="K94">
            <v>1655790</v>
          </cell>
          <cell r="L94">
            <v>1614340</v>
          </cell>
          <cell r="M94">
            <v>1598442</v>
          </cell>
          <cell r="N94">
            <v>535560</v>
          </cell>
          <cell r="O94">
            <v>1071130</v>
          </cell>
          <cell r="P94">
            <v>100000</v>
          </cell>
          <cell r="Q94">
            <v>535560</v>
          </cell>
          <cell r="R94">
            <v>1606690</v>
          </cell>
          <cell r="S94">
            <v>3848940</v>
          </cell>
          <cell r="T94">
            <v>641492.5</v>
          </cell>
          <cell r="U94">
            <v>1104625</v>
          </cell>
        </row>
        <row r="95">
          <cell r="B95" t="str">
            <v>품질관리팀</v>
          </cell>
          <cell r="C95" t="str">
            <v>SACM0143</v>
          </cell>
          <cell r="D95" t="str">
            <v>조원</v>
          </cell>
          <cell r="E95" t="str">
            <v>김근덕</v>
          </cell>
          <cell r="F95">
            <v>34099</v>
          </cell>
          <cell r="G95">
            <v>1571590</v>
          </cell>
          <cell r="H95">
            <v>1384640</v>
          </cell>
          <cell r="I95">
            <v>1471930</v>
          </cell>
          <cell r="J95">
            <v>1581850</v>
          </cell>
          <cell r="K95">
            <v>1644770</v>
          </cell>
          <cell r="L95">
            <v>1546750</v>
          </cell>
          <cell r="M95">
            <v>1556534</v>
          </cell>
          <cell r="N95">
            <v>391060</v>
          </cell>
          <cell r="O95">
            <v>782130</v>
          </cell>
          <cell r="P95">
            <v>100000</v>
          </cell>
          <cell r="Q95">
            <v>391060</v>
          </cell>
          <cell r="R95">
            <v>1173190</v>
          </cell>
          <cell r="S95">
            <v>2837440</v>
          </cell>
          <cell r="T95">
            <v>472909.16666666669</v>
          </cell>
          <cell r="U95">
            <v>1000821</v>
          </cell>
        </row>
        <row r="96">
          <cell r="B96" t="str">
            <v>품질관리팀</v>
          </cell>
          <cell r="C96" t="str">
            <v>SACM0160</v>
          </cell>
          <cell r="D96" t="str">
            <v>조원</v>
          </cell>
          <cell r="E96" t="str">
            <v>이종홍</v>
          </cell>
          <cell r="F96">
            <v>34213</v>
          </cell>
          <cell r="G96">
            <v>1152170</v>
          </cell>
          <cell r="H96">
            <v>920240</v>
          </cell>
          <cell r="I96">
            <v>1094470</v>
          </cell>
          <cell r="J96">
            <v>1066780</v>
          </cell>
          <cell r="K96">
            <v>992670</v>
          </cell>
          <cell r="L96">
            <v>1015690</v>
          </cell>
          <cell r="M96">
            <v>1002763</v>
          </cell>
          <cell r="N96">
            <v>387080</v>
          </cell>
          <cell r="O96">
            <v>774160</v>
          </cell>
          <cell r="P96">
            <v>100000</v>
          </cell>
          <cell r="Q96">
            <v>387080</v>
          </cell>
          <cell r="R96">
            <v>1161240</v>
          </cell>
          <cell r="S96">
            <v>2809560</v>
          </cell>
          <cell r="T96">
            <v>468260</v>
          </cell>
          <cell r="U96">
            <v>725436</v>
          </cell>
        </row>
        <row r="97">
          <cell r="B97" t="str">
            <v>품질관리팀</v>
          </cell>
          <cell r="C97" t="str">
            <v>SACM0169</v>
          </cell>
          <cell r="D97" t="str">
            <v>조원</v>
          </cell>
          <cell r="E97" t="str">
            <v>정광수</v>
          </cell>
          <cell r="F97">
            <v>34267</v>
          </cell>
          <cell r="G97">
            <v>1091330</v>
          </cell>
          <cell r="H97">
            <v>1083810</v>
          </cell>
          <cell r="I97">
            <v>1194290</v>
          </cell>
          <cell r="J97">
            <v>1099450</v>
          </cell>
          <cell r="K97">
            <v>1099930</v>
          </cell>
          <cell r="L97">
            <v>1064780</v>
          </cell>
          <cell r="M97">
            <v>1064400</v>
          </cell>
          <cell r="N97">
            <v>390270</v>
          </cell>
          <cell r="O97">
            <v>780530</v>
          </cell>
          <cell r="P97">
            <v>100000</v>
          </cell>
          <cell r="Q97">
            <v>390270</v>
          </cell>
          <cell r="R97">
            <v>1170800</v>
          </cell>
          <cell r="S97">
            <v>2831870</v>
          </cell>
          <cell r="T97">
            <v>471975.83333333331</v>
          </cell>
          <cell r="U97">
            <v>757665</v>
          </cell>
        </row>
        <row r="98">
          <cell r="B98" t="str">
            <v>품질관리팀</v>
          </cell>
          <cell r="C98" t="str">
            <v>SACM0277</v>
          </cell>
          <cell r="D98" t="str">
            <v>조원</v>
          </cell>
          <cell r="E98" t="str">
            <v>김진수</v>
          </cell>
          <cell r="F98">
            <v>35646</v>
          </cell>
          <cell r="G98">
            <v>1080460</v>
          </cell>
          <cell r="H98">
            <v>1185000</v>
          </cell>
          <cell r="I98">
            <v>1282740</v>
          </cell>
          <cell r="J98">
            <v>1353720</v>
          </cell>
          <cell r="K98">
            <v>1210540</v>
          </cell>
          <cell r="L98">
            <v>1218630</v>
          </cell>
          <cell r="M98">
            <v>1233551</v>
          </cell>
          <cell r="N98">
            <v>339800</v>
          </cell>
          <cell r="O98">
            <v>679590</v>
          </cell>
          <cell r="P98">
            <v>100000</v>
          </cell>
          <cell r="Q98">
            <v>339800</v>
          </cell>
          <cell r="R98">
            <v>1019390</v>
          </cell>
          <cell r="S98">
            <v>2478580</v>
          </cell>
          <cell r="T98">
            <v>413094.16666666663</v>
          </cell>
          <cell r="U98">
            <v>812044</v>
          </cell>
        </row>
        <row r="99">
          <cell r="B99" t="str">
            <v>품질관리팀</v>
          </cell>
          <cell r="C99" t="str">
            <v>SACM0278</v>
          </cell>
          <cell r="D99" t="str">
            <v>조원</v>
          </cell>
          <cell r="E99" t="str">
            <v>조병문</v>
          </cell>
          <cell r="F99">
            <v>35646</v>
          </cell>
          <cell r="G99">
            <v>1002800</v>
          </cell>
          <cell r="H99">
            <v>1023980</v>
          </cell>
          <cell r="I99">
            <v>1023150</v>
          </cell>
          <cell r="J99">
            <v>1088830</v>
          </cell>
          <cell r="K99">
            <v>1020330</v>
          </cell>
          <cell r="L99">
            <v>956900</v>
          </cell>
          <cell r="M99">
            <v>999802</v>
          </cell>
          <cell r="N99">
            <v>339800</v>
          </cell>
          <cell r="O99">
            <v>679590</v>
          </cell>
          <cell r="P99">
            <v>100000</v>
          </cell>
          <cell r="Q99">
            <v>339800</v>
          </cell>
          <cell r="R99">
            <v>1019390</v>
          </cell>
          <cell r="S99">
            <v>2478580</v>
          </cell>
          <cell r="T99">
            <v>413094.16666666663</v>
          </cell>
          <cell r="U99">
            <v>696771</v>
          </cell>
        </row>
        <row r="100">
          <cell r="B100" t="str">
            <v>품질관리팀</v>
          </cell>
          <cell r="C100" t="str">
            <v>SACM0286</v>
          </cell>
          <cell r="D100" t="str">
            <v>조원</v>
          </cell>
          <cell r="E100" t="str">
            <v>정장수</v>
          </cell>
          <cell r="F100">
            <v>35997</v>
          </cell>
          <cell r="G100">
            <v>782430</v>
          </cell>
          <cell r="H100">
            <v>785890</v>
          </cell>
          <cell r="I100">
            <v>936250</v>
          </cell>
          <cell r="J100">
            <v>911520</v>
          </cell>
          <cell r="K100">
            <v>841720</v>
          </cell>
          <cell r="L100">
            <v>855470</v>
          </cell>
          <cell r="M100">
            <v>850666</v>
          </cell>
          <cell r="N100">
            <v>333420</v>
          </cell>
          <cell r="O100">
            <v>666840</v>
          </cell>
          <cell r="P100">
            <v>100000</v>
          </cell>
          <cell r="Q100">
            <v>333420</v>
          </cell>
          <cell r="R100">
            <v>1000260</v>
          </cell>
          <cell r="S100">
            <v>2433940</v>
          </cell>
          <cell r="T100">
            <v>405656.66666666669</v>
          </cell>
          <cell r="U100">
            <v>619556</v>
          </cell>
        </row>
        <row r="101">
          <cell r="B101" t="str">
            <v>생산관리팀</v>
          </cell>
          <cell r="C101" t="str">
            <v>SACM0111</v>
          </cell>
          <cell r="D101" t="str">
            <v>반장보</v>
          </cell>
          <cell r="E101" t="str">
            <v>조광석</v>
          </cell>
          <cell r="F101">
            <v>30508</v>
          </cell>
          <cell r="G101">
            <v>1855640</v>
          </cell>
          <cell r="H101">
            <v>1724140</v>
          </cell>
          <cell r="I101">
            <v>1978150</v>
          </cell>
          <cell r="J101">
            <v>1810710</v>
          </cell>
          <cell r="K101">
            <v>1627120</v>
          </cell>
          <cell r="L101">
            <v>1728590</v>
          </cell>
          <cell r="M101">
            <v>1684702</v>
          </cell>
          <cell r="N101">
            <v>560270</v>
          </cell>
          <cell r="O101">
            <v>1120530</v>
          </cell>
          <cell r="P101">
            <v>100000</v>
          </cell>
          <cell r="Q101">
            <v>560270</v>
          </cell>
          <cell r="R101">
            <v>1680800</v>
          </cell>
          <cell r="S101">
            <v>4021870</v>
          </cell>
          <cell r="T101">
            <v>670309.16666666674</v>
          </cell>
          <cell r="U101">
            <v>1161375</v>
          </cell>
        </row>
        <row r="102">
          <cell r="B102" t="str">
            <v>생산관리팀</v>
          </cell>
          <cell r="C102" t="str">
            <v>SACM0141</v>
          </cell>
          <cell r="D102" t="str">
            <v>반장</v>
          </cell>
          <cell r="E102" t="str">
            <v>장대성</v>
          </cell>
          <cell r="F102">
            <v>31878</v>
          </cell>
          <cell r="G102">
            <v>2096640</v>
          </cell>
          <cell r="H102">
            <v>1714170</v>
          </cell>
          <cell r="I102">
            <v>1822550</v>
          </cell>
          <cell r="J102">
            <v>1719070</v>
          </cell>
          <cell r="K102">
            <v>1585490</v>
          </cell>
          <cell r="L102">
            <v>1555810</v>
          </cell>
          <cell r="M102">
            <v>1584903</v>
          </cell>
          <cell r="N102">
            <v>555220</v>
          </cell>
          <cell r="O102">
            <v>1110440</v>
          </cell>
          <cell r="P102">
            <v>100000</v>
          </cell>
          <cell r="Q102">
            <v>555220</v>
          </cell>
          <cell r="R102">
            <v>1665660</v>
          </cell>
          <cell r="S102">
            <v>3986540</v>
          </cell>
          <cell r="T102">
            <v>664423.33333333337</v>
          </cell>
          <cell r="U102">
            <v>1109257</v>
          </cell>
        </row>
        <row r="103">
          <cell r="B103" t="str">
            <v>생산관리팀</v>
          </cell>
          <cell r="C103" t="str">
            <v>SACM0161</v>
          </cell>
          <cell r="D103" t="str">
            <v>조원</v>
          </cell>
          <cell r="E103" t="str">
            <v>도성록</v>
          </cell>
          <cell r="F103">
            <v>34218</v>
          </cell>
          <cell r="G103">
            <v>1314820</v>
          </cell>
          <cell r="H103">
            <v>1024430</v>
          </cell>
          <cell r="I103">
            <v>1207050</v>
          </cell>
          <cell r="J103">
            <v>1107760</v>
          </cell>
          <cell r="K103">
            <v>1076470</v>
          </cell>
          <cell r="L103">
            <v>1211380</v>
          </cell>
          <cell r="M103">
            <v>1107264</v>
          </cell>
          <cell r="N103">
            <v>392660</v>
          </cell>
          <cell r="O103">
            <v>785310</v>
          </cell>
          <cell r="P103">
            <v>100000</v>
          </cell>
          <cell r="Q103">
            <v>392660</v>
          </cell>
          <cell r="R103">
            <v>1177970</v>
          </cell>
          <cell r="S103">
            <v>2848600</v>
          </cell>
          <cell r="T103">
            <v>474764.16666666669</v>
          </cell>
          <cell r="U103">
            <v>780178</v>
          </cell>
        </row>
        <row r="104">
          <cell r="B104" t="str">
            <v>생산관리팀</v>
          </cell>
          <cell r="C104" t="str">
            <v>SACM0241</v>
          </cell>
          <cell r="D104" t="str">
            <v>조원</v>
          </cell>
          <cell r="E104" t="str">
            <v>정길수</v>
          </cell>
          <cell r="F104">
            <v>34981</v>
          </cell>
          <cell r="G104">
            <v>1189670</v>
          </cell>
          <cell r="H104">
            <v>956620</v>
          </cell>
          <cell r="I104">
            <v>973270</v>
          </cell>
          <cell r="J104">
            <v>921520</v>
          </cell>
          <cell r="K104">
            <v>903500</v>
          </cell>
          <cell r="L104">
            <v>978170</v>
          </cell>
          <cell r="M104">
            <v>914084</v>
          </cell>
          <cell r="N104">
            <v>363440</v>
          </cell>
          <cell r="O104">
            <v>726880</v>
          </cell>
          <cell r="P104">
            <v>100000</v>
          </cell>
          <cell r="Q104">
            <v>367420</v>
          </cell>
          <cell r="R104">
            <v>1102260</v>
          </cell>
          <cell r="S104">
            <v>2660000</v>
          </cell>
          <cell r="T104">
            <v>440680</v>
          </cell>
          <cell r="U104">
            <v>668103</v>
          </cell>
        </row>
        <row r="105">
          <cell r="B105" t="str">
            <v>생산관리팀</v>
          </cell>
          <cell r="C105" t="str">
            <v>SACM0280</v>
          </cell>
          <cell r="D105" t="str">
            <v>조원</v>
          </cell>
          <cell r="E105" t="str">
            <v>이기성</v>
          </cell>
          <cell r="F105">
            <v>35648</v>
          </cell>
          <cell r="G105">
            <v>1053130</v>
          </cell>
          <cell r="H105">
            <v>1020890</v>
          </cell>
          <cell r="I105">
            <v>1051270</v>
          </cell>
          <cell r="J105">
            <v>966470</v>
          </cell>
          <cell r="K105">
            <v>919680</v>
          </cell>
          <cell r="L105">
            <v>897430</v>
          </cell>
          <cell r="M105">
            <v>907689</v>
          </cell>
          <cell r="N105">
            <v>342990</v>
          </cell>
          <cell r="O105">
            <v>707220</v>
          </cell>
          <cell r="P105">
            <v>100000</v>
          </cell>
          <cell r="Q105">
            <v>353610</v>
          </cell>
          <cell r="R105">
            <v>1060830</v>
          </cell>
          <cell r="S105">
            <v>2564650</v>
          </cell>
          <cell r="T105">
            <v>429211.66666666663</v>
          </cell>
          <cell r="U105">
            <v>659293</v>
          </cell>
        </row>
        <row r="106">
          <cell r="B106" t="str">
            <v>노동조합</v>
          </cell>
          <cell r="C106" t="str">
            <v>SACM0065</v>
          </cell>
          <cell r="D106" t="str">
            <v>위원장</v>
          </cell>
          <cell r="E106" t="str">
            <v>백중형</v>
          </cell>
          <cell r="F106">
            <v>33894</v>
          </cell>
          <cell r="G106">
            <v>1246830</v>
          </cell>
          <cell r="H106">
            <v>1246830</v>
          </cell>
          <cell r="I106">
            <v>1246830</v>
          </cell>
          <cell r="J106">
            <v>1256230</v>
          </cell>
          <cell r="K106">
            <v>1256230</v>
          </cell>
          <cell r="L106">
            <v>1256230</v>
          </cell>
          <cell r="M106">
            <v>1228921</v>
          </cell>
          <cell r="N106">
            <v>484240</v>
          </cell>
          <cell r="O106">
            <v>968470</v>
          </cell>
          <cell r="P106">
            <v>100000</v>
          </cell>
          <cell r="Q106">
            <v>487950</v>
          </cell>
          <cell r="R106">
            <v>1486820</v>
          </cell>
          <cell r="S106">
            <v>3527480</v>
          </cell>
          <cell r="T106">
            <v>581607.5</v>
          </cell>
          <cell r="U106">
            <v>892863</v>
          </cell>
        </row>
        <row r="107">
          <cell r="B107" t="str">
            <v>금형치공구팀</v>
          </cell>
          <cell r="C107" t="str">
            <v>SACM0120</v>
          </cell>
          <cell r="D107" t="str">
            <v>조장</v>
          </cell>
          <cell r="E107" t="str">
            <v>김영현</v>
          </cell>
          <cell r="F107">
            <v>31943</v>
          </cell>
          <cell r="G107">
            <v>1662550</v>
          </cell>
          <cell r="H107">
            <v>1691840</v>
          </cell>
          <cell r="I107">
            <v>1619580</v>
          </cell>
          <cell r="J107">
            <v>1669520</v>
          </cell>
          <cell r="K107">
            <v>1644210</v>
          </cell>
          <cell r="L107">
            <v>1732390</v>
          </cell>
          <cell r="M107">
            <v>1645474</v>
          </cell>
          <cell r="N107">
            <v>539550</v>
          </cell>
          <cell r="O107">
            <v>1079090</v>
          </cell>
          <cell r="P107">
            <v>100000</v>
          </cell>
          <cell r="Q107">
            <v>539550</v>
          </cell>
          <cell r="R107">
            <v>1618640</v>
          </cell>
          <cell r="S107">
            <v>3876830</v>
          </cell>
          <cell r="T107">
            <v>646135.83333333326</v>
          </cell>
          <cell r="U107">
            <v>1130109</v>
          </cell>
        </row>
        <row r="108">
          <cell r="B108" t="str">
            <v>금형치공구팀</v>
          </cell>
          <cell r="C108" t="str">
            <v>SACM0144</v>
          </cell>
          <cell r="D108" t="str">
            <v>조장</v>
          </cell>
          <cell r="E108" t="str">
            <v>손기수</v>
          </cell>
          <cell r="F108">
            <v>34110</v>
          </cell>
          <cell r="G108">
            <v>1445730</v>
          </cell>
          <cell r="H108">
            <v>1546500</v>
          </cell>
          <cell r="I108">
            <v>1508380</v>
          </cell>
          <cell r="J108">
            <v>1696950</v>
          </cell>
          <cell r="K108">
            <v>1580210</v>
          </cell>
          <cell r="L108">
            <v>1671330</v>
          </cell>
          <cell r="M108">
            <v>1613638</v>
          </cell>
          <cell r="N108">
            <v>436750</v>
          </cell>
          <cell r="O108">
            <v>873500</v>
          </cell>
          <cell r="P108">
            <v>100000</v>
          </cell>
          <cell r="Q108">
            <v>436750</v>
          </cell>
          <cell r="R108">
            <v>1310250</v>
          </cell>
          <cell r="S108">
            <v>3157250</v>
          </cell>
          <cell r="T108">
            <v>526208.33333333337</v>
          </cell>
          <cell r="U108">
            <v>1055267</v>
          </cell>
        </row>
        <row r="109">
          <cell r="B109" t="str">
            <v>금형치공구팀</v>
          </cell>
          <cell r="C109" t="str">
            <v>SACM0167</v>
          </cell>
          <cell r="D109" t="str">
            <v>조장</v>
          </cell>
          <cell r="E109" t="str">
            <v>이진해</v>
          </cell>
          <cell r="F109">
            <v>34260</v>
          </cell>
          <cell r="G109">
            <v>1108420</v>
          </cell>
          <cell r="H109">
            <v>1090120</v>
          </cell>
          <cell r="I109">
            <v>1163760</v>
          </cell>
          <cell r="J109">
            <v>1318080</v>
          </cell>
          <cell r="K109">
            <v>1119740</v>
          </cell>
          <cell r="L109">
            <v>1030570</v>
          </cell>
          <cell r="M109">
            <v>1130997</v>
          </cell>
          <cell r="N109">
            <v>424800</v>
          </cell>
          <cell r="O109">
            <v>849590</v>
          </cell>
          <cell r="P109">
            <v>100000</v>
          </cell>
          <cell r="Q109">
            <v>424800</v>
          </cell>
          <cell r="R109">
            <v>1274390</v>
          </cell>
          <cell r="S109">
            <v>3073580</v>
          </cell>
          <cell r="T109">
            <v>512260.83333333326</v>
          </cell>
          <cell r="U109">
            <v>810374</v>
          </cell>
        </row>
        <row r="110">
          <cell r="B110" t="str">
            <v>금형치공구팀</v>
          </cell>
          <cell r="C110" t="str">
            <v>SACM0294</v>
          </cell>
          <cell r="D110" t="str">
            <v>조원</v>
          </cell>
          <cell r="E110" t="str">
            <v>고진호</v>
          </cell>
          <cell r="F110">
            <v>36200</v>
          </cell>
          <cell r="G110">
            <v>1043930</v>
          </cell>
          <cell r="H110">
            <v>1035330</v>
          </cell>
          <cell r="I110">
            <v>1329740</v>
          </cell>
          <cell r="J110">
            <v>1304640</v>
          </cell>
          <cell r="K110">
            <v>945720</v>
          </cell>
          <cell r="L110">
            <v>1065180</v>
          </cell>
          <cell r="M110">
            <v>1081154</v>
          </cell>
          <cell r="N110">
            <v>222370</v>
          </cell>
          <cell r="O110">
            <v>444730</v>
          </cell>
          <cell r="P110">
            <v>100000</v>
          </cell>
          <cell r="Q110">
            <v>370610</v>
          </cell>
          <cell r="R110">
            <v>1111830</v>
          </cell>
          <cell r="S110">
            <v>2249540</v>
          </cell>
          <cell r="T110">
            <v>276092.5</v>
          </cell>
          <cell r="U110">
            <v>0</v>
          </cell>
        </row>
        <row r="111">
          <cell r="B111" t="str">
            <v>금형치공구팀</v>
          </cell>
          <cell r="C111" t="str">
            <v>SACM0295</v>
          </cell>
          <cell r="D111" t="str">
            <v>조원</v>
          </cell>
          <cell r="E111" t="str">
            <v>김현승</v>
          </cell>
          <cell r="F111">
            <v>36213</v>
          </cell>
          <cell r="G111">
            <v>828330</v>
          </cell>
          <cell r="H111">
            <v>784200</v>
          </cell>
          <cell r="I111">
            <v>894820</v>
          </cell>
          <cell r="J111">
            <v>929860</v>
          </cell>
          <cell r="K111">
            <v>841360</v>
          </cell>
          <cell r="L111">
            <v>804380</v>
          </cell>
          <cell r="M111">
            <v>839870</v>
          </cell>
          <cell r="N111">
            <v>191290</v>
          </cell>
          <cell r="O111">
            <v>382580</v>
          </cell>
          <cell r="P111">
            <v>100000</v>
          </cell>
          <cell r="Q111">
            <v>318810</v>
          </cell>
          <cell r="R111">
            <v>956440</v>
          </cell>
          <cell r="S111">
            <v>1949120</v>
          </cell>
          <cell r="T111">
            <v>239838.33333333334</v>
          </cell>
          <cell r="U111">
            <v>0</v>
          </cell>
        </row>
        <row r="112">
          <cell r="B112" t="str">
            <v>금형치공구팀</v>
          </cell>
          <cell r="C112" t="str">
            <v>SACM0300</v>
          </cell>
          <cell r="D112" t="str">
            <v>조원</v>
          </cell>
          <cell r="E112" t="str">
            <v>김여환</v>
          </cell>
          <cell r="F112">
            <v>36313</v>
          </cell>
          <cell r="G112">
            <v>919830</v>
          </cell>
          <cell r="H112">
            <v>898430</v>
          </cell>
          <cell r="I112">
            <v>830640</v>
          </cell>
          <cell r="J112">
            <v>1059440</v>
          </cell>
          <cell r="K112">
            <v>1063640</v>
          </cell>
          <cell r="L112">
            <v>918830</v>
          </cell>
          <cell r="M112">
            <v>991927</v>
          </cell>
          <cell r="O112">
            <v>265460</v>
          </cell>
          <cell r="P112">
            <v>100000</v>
          </cell>
          <cell r="Q112">
            <v>211850</v>
          </cell>
          <cell r="R112">
            <v>776770</v>
          </cell>
          <cell r="S112">
            <v>1354080</v>
          </cell>
          <cell r="T112">
            <v>171518.33333333331</v>
          </cell>
          <cell r="U112">
            <v>0</v>
          </cell>
        </row>
        <row r="113">
          <cell r="B113" t="str">
            <v>금형치공구팀</v>
          </cell>
          <cell r="C113" t="str">
            <v>SACM0310</v>
          </cell>
          <cell r="D113" t="str">
            <v>조원</v>
          </cell>
          <cell r="E113" t="str">
            <v>양권모</v>
          </cell>
          <cell r="F113">
            <v>36412</v>
          </cell>
          <cell r="I113">
            <v>544160</v>
          </cell>
          <cell r="J113">
            <v>839960</v>
          </cell>
          <cell r="K113">
            <v>813770</v>
          </cell>
          <cell r="L113">
            <v>871860</v>
          </cell>
          <cell r="M113">
            <v>823562</v>
          </cell>
          <cell r="P113">
            <v>50000</v>
          </cell>
          <cell r="Q113">
            <v>119980</v>
          </cell>
          <cell r="R113">
            <v>539910</v>
          </cell>
          <cell r="S113">
            <v>709890</v>
          </cell>
          <cell r="T113">
            <v>8333.3333333333339</v>
          </cell>
          <cell r="U113">
            <v>0</v>
          </cell>
        </row>
        <row r="114">
          <cell r="B114" t="str">
            <v>공무환경팀</v>
          </cell>
          <cell r="C114" t="str">
            <v>SACM0116</v>
          </cell>
          <cell r="D114" t="str">
            <v>반장</v>
          </cell>
          <cell r="E114" t="str">
            <v>박상규</v>
          </cell>
          <cell r="F114">
            <v>31765</v>
          </cell>
          <cell r="G114">
            <v>1847650</v>
          </cell>
          <cell r="H114">
            <v>2016010</v>
          </cell>
          <cell r="I114">
            <v>2248110</v>
          </cell>
          <cell r="J114">
            <v>2050820</v>
          </cell>
          <cell r="K114">
            <v>1972550</v>
          </cell>
          <cell r="L114">
            <v>1932890</v>
          </cell>
          <cell r="M114">
            <v>1942259</v>
          </cell>
          <cell r="N114">
            <v>595060</v>
          </cell>
          <cell r="O114">
            <v>1190130</v>
          </cell>
          <cell r="P114">
            <v>100000</v>
          </cell>
          <cell r="Q114">
            <v>595060</v>
          </cell>
          <cell r="R114">
            <v>1785190</v>
          </cell>
          <cell r="S114">
            <v>4265440</v>
          </cell>
          <cell r="T114">
            <v>710909.16666666663</v>
          </cell>
          <cell r="U114">
            <v>1308412</v>
          </cell>
        </row>
        <row r="115">
          <cell r="B115" t="str">
            <v>공무환경팀</v>
          </cell>
          <cell r="C115" t="str">
            <v>SACM0131</v>
          </cell>
          <cell r="D115" t="str">
            <v>조원</v>
          </cell>
          <cell r="E115" t="str">
            <v>허봉구</v>
          </cell>
          <cell r="F115">
            <v>33989</v>
          </cell>
          <cell r="G115">
            <v>1473140</v>
          </cell>
          <cell r="H115">
            <v>1242510</v>
          </cell>
          <cell r="I115">
            <v>1543570</v>
          </cell>
          <cell r="J115">
            <v>1363110</v>
          </cell>
          <cell r="K115">
            <v>1306000</v>
          </cell>
          <cell r="L115">
            <v>1495530</v>
          </cell>
          <cell r="M115">
            <v>1358035</v>
          </cell>
          <cell r="N115">
            <v>395840</v>
          </cell>
          <cell r="O115">
            <v>791690</v>
          </cell>
          <cell r="P115">
            <v>100000</v>
          </cell>
          <cell r="Q115">
            <v>395840</v>
          </cell>
          <cell r="R115">
            <v>1187530</v>
          </cell>
          <cell r="S115">
            <v>2870900</v>
          </cell>
          <cell r="T115">
            <v>478485.83333333331</v>
          </cell>
          <cell r="U115">
            <v>905682</v>
          </cell>
        </row>
        <row r="116">
          <cell r="B116" t="str">
            <v>공무환경팀</v>
          </cell>
          <cell r="C116" t="str">
            <v>SACM0142</v>
          </cell>
          <cell r="D116" t="str">
            <v>반장보</v>
          </cell>
          <cell r="E116" t="str">
            <v>신관범</v>
          </cell>
          <cell r="F116">
            <v>34095</v>
          </cell>
          <cell r="G116">
            <v>1787380</v>
          </cell>
          <cell r="H116">
            <v>1879060</v>
          </cell>
          <cell r="I116">
            <v>1937230</v>
          </cell>
          <cell r="J116">
            <v>1866170</v>
          </cell>
          <cell r="K116">
            <v>1782610</v>
          </cell>
          <cell r="L116">
            <v>1747360</v>
          </cell>
          <cell r="M116">
            <v>1759611</v>
          </cell>
          <cell r="N116">
            <v>515910</v>
          </cell>
          <cell r="O116">
            <v>1074310</v>
          </cell>
          <cell r="P116">
            <v>100000</v>
          </cell>
          <cell r="Q116">
            <v>537160</v>
          </cell>
          <cell r="R116">
            <v>1611470</v>
          </cell>
          <cell r="S116">
            <v>3838850</v>
          </cell>
          <cell r="T116">
            <v>643347.5</v>
          </cell>
          <cell r="U116">
            <v>1185021</v>
          </cell>
        </row>
        <row r="117">
          <cell r="B117" t="str">
            <v>공무환경팀</v>
          </cell>
          <cell r="C117" t="str">
            <v>SACM0164</v>
          </cell>
          <cell r="D117" t="str">
            <v>조원</v>
          </cell>
          <cell r="E117" t="str">
            <v>장재성</v>
          </cell>
          <cell r="F117">
            <v>34229</v>
          </cell>
          <cell r="G117">
            <v>1020840</v>
          </cell>
          <cell r="H117">
            <v>976160</v>
          </cell>
          <cell r="I117">
            <v>1205740</v>
          </cell>
          <cell r="J117">
            <v>1124860</v>
          </cell>
          <cell r="K117">
            <v>1164270</v>
          </cell>
          <cell r="L117">
            <v>916250</v>
          </cell>
          <cell r="M117">
            <v>1045233</v>
          </cell>
          <cell r="N117">
            <v>396640</v>
          </cell>
          <cell r="O117">
            <v>793280</v>
          </cell>
          <cell r="P117">
            <v>100000</v>
          </cell>
          <cell r="Q117">
            <v>396640</v>
          </cell>
          <cell r="R117">
            <v>1189920</v>
          </cell>
          <cell r="S117">
            <v>2876480</v>
          </cell>
          <cell r="T117">
            <v>479413.33333333337</v>
          </cell>
          <cell r="U117">
            <v>751880</v>
          </cell>
        </row>
        <row r="118">
          <cell r="B118" t="str">
            <v>공무환경팀</v>
          </cell>
          <cell r="C118" t="str">
            <v>SACM0166</v>
          </cell>
          <cell r="D118" t="str">
            <v>조원</v>
          </cell>
          <cell r="E118" t="str">
            <v>정하준</v>
          </cell>
          <cell r="F118">
            <v>34229</v>
          </cell>
          <cell r="G118">
            <v>899840</v>
          </cell>
          <cell r="H118">
            <v>837930</v>
          </cell>
          <cell r="I118">
            <v>919560</v>
          </cell>
          <cell r="J118">
            <v>1187050</v>
          </cell>
          <cell r="K118">
            <v>1177430</v>
          </cell>
          <cell r="L118">
            <v>1069500</v>
          </cell>
          <cell r="M118">
            <v>1119776</v>
          </cell>
          <cell r="N118">
            <v>390270</v>
          </cell>
          <cell r="O118">
            <v>780530</v>
          </cell>
          <cell r="P118">
            <v>100000</v>
          </cell>
          <cell r="Q118">
            <v>390270</v>
          </cell>
          <cell r="R118">
            <v>1170800</v>
          </cell>
          <cell r="S118">
            <v>2831870</v>
          </cell>
          <cell r="T118">
            <v>471975.83333333331</v>
          </cell>
          <cell r="U118">
            <v>784974</v>
          </cell>
        </row>
        <row r="119">
          <cell r="B119" t="str">
            <v>공무환경팀</v>
          </cell>
          <cell r="C119" t="str">
            <v>SACM0187</v>
          </cell>
          <cell r="D119" t="str">
            <v>조장</v>
          </cell>
          <cell r="E119" t="str">
            <v>이형철</v>
          </cell>
          <cell r="F119">
            <v>34449</v>
          </cell>
          <cell r="G119">
            <v>1343880</v>
          </cell>
          <cell r="H119">
            <v>1445400</v>
          </cell>
          <cell r="I119">
            <v>1441320</v>
          </cell>
          <cell r="J119">
            <v>1377370</v>
          </cell>
          <cell r="K119">
            <v>1179800</v>
          </cell>
          <cell r="L119">
            <v>1306060</v>
          </cell>
          <cell r="M119">
            <v>1259749</v>
          </cell>
          <cell r="N119">
            <v>400090</v>
          </cell>
          <cell r="O119">
            <v>800190</v>
          </cell>
          <cell r="P119">
            <v>100000</v>
          </cell>
          <cell r="Q119">
            <v>400090</v>
          </cell>
          <cell r="R119">
            <v>1200280</v>
          </cell>
          <cell r="S119">
            <v>2900650</v>
          </cell>
          <cell r="T119">
            <v>483444.16666666663</v>
          </cell>
          <cell r="U119">
            <v>859657</v>
          </cell>
        </row>
        <row r="120">
          <cell r="B120" t="str">
            <v>공무환경팀</v>
          </cell>
          <cell r="C120" t="str">
            <v>SACM0239</v>
          </cell>
          <cell r="D120" t="str">
            <v>조원</v>
          </cell>
          <cell r="E120" t="str">
            <v>김민규</v>
          </cell>
          <cell r="F120">
            <v>34986</v>
          </cell>
          <cell r="G120">
            <v>1374033</v>
          </cell>
          <cell r="H120">
            <v>1374033</v>
          </cell>
          <cell r="I120">
            <v>1374033</v>
          </cell>
          <cell r="J120">
            <v>1374033</v>
          </cell>
          <cell r="K120">
            <v>1374033</v>
          </cell>
          <cell r="L120">
            <v>1374033</v>
          </cell>
          <cell r="M120">
            <v>1374033</v>
          </cell>
          <cell r="O120" t="str">
            <v>휴      직      자       1년  평균상여(98.7-99.6)</v>
          </cell>
          <cell r="S120">
            <v>0</v>
          </cell>
          <cell r="T120">
            <v>438231</v>
          </cell>
          <cell r="U120">
            <v>893719</v>
          </cell>
        </row>
        <row r="121">
          <cell r="B121" t="str">
            <v>공무환경팀</v>
          </cell>
          <cell r="C121" t="str">
            <v>SACM0270</v>
          </cell>
          <cell r="D121" t="str">
            <v>조원</v>
          </cell>
          <cell r="E121" t="str">
            <v>김경래</v>
          </cell>
          <cell r="F121">
            <v>35205</v>
          </cell>
          <cell r="G121">
            <v>1327390</v>
          </cell>
          <cell r="H121">
            <v>1029520</v>
          </cell>
          <cell r="I121">
            <v>957520</v>
          </cell>
          <cell r="J121">
            <v>1490390</v>
          </cell>
          <cell r="K121">
            <v>1281390</v>
          </cell>
          <cell r="L121">
            <v>1298120</v>
          </cell>
          <cell r="M121">
            <v>1327141</v>
          </cell>
          <cell r="N121">
            <v>381770</v>
          </cell>
          <cell r="O121">
            <v>784780</v>
          </cell>
          <cell r="P121">
            <v>100000</v>
          </cell>
          <cell r="Q121">
            <v>392390</v>
          </cell>
          <cell r="R121">
            <v>1177170</v>
          </cell>
          <cell r="S121">
            <v>2836110</v>
          </cell>
          <cell r="T121">
            <v>474455</v>
          </cell>
          <cell r="U121">
            <v>888458</v>
          </cell>
        </row>
        <row r="122">
          <cell r="B122" t="str">
            <v>공무환경팀</v>
          </cell>
          <cell r="C122" t="str">
            <v>SACM0272</v>
          </cell>
          <cell r="D122" t="str">
            <v>조원</v>
          </cell>
          <cell r="E122" t="str">
            <v>김윤태#</v>
          </cell>
          <cell r="F122">
            <v>35303</v>
          </cell>
          <cell r="G122">
            <v>1590370</v>
          </cell>
          <cell r="H122">
            <v>1584140</v>
          </cell>
          <cell r="I122">
            <v>1803280</v>
          </cell>
          <cell r="J122">
            <v>1297690</v>
          </cell>
          <cell r="K122">
            <v>1351210</v>
          </cell>
          <cell r="L122">
            <v>1507390</v>
          </cell>
          <cell r="M122">
            <v>1355312</v>
          </cell>
          <cell r="N122">
            <v>353080</v>
          </cell>
          <cell r="O122">
            <v>706160</v>
          </cell>
          <cell r="P122">
            <v>100000</v>
          </cell>
          <cell r="Q122">
            <v>353080</v>
          </cell>
          <cell r="R122">
            <v>1059240</v>
          </cell>
          <cell r="S122">
            <v>2571560</v>
          </cell>
          <cell r="T122">
            <v>428593.33333333337</v>
          </cell>
          <cell r="U122">
            <v>879734</v>
          </cell>
        </row>
        <row r="123">
          <cell r="B123" t="str">
            <v>공무환경팀</v>
          </cell>
          <cell r="C123" t="str">
            <v>SACM0273</v>
          </cell>
          <cell r="D123" t="str">
            <v>조원</v>
          </cell>
          <cell r="E123" t="str">
            <v>김영동</v>
          </cell>
          <cell r="F123">
            <v>35317</v>
          </cell>
          <cell r="G123">
            <v>1322380</v>
          </cell>
          <cell r="H123">
            <v>1504800</v>
          </cell>
          <cell r="I123">
            <v>1872270</v>
          </cell>
          <cell r="J123">
            <v>1161710</v>
          </cell>
          <cell r="K123">
            <v>1018020</v>
          </cell>
          <cell r="L123">
            <v>941450</v>
          </cell>
          <cell r="M123">
            <v>1017776</v>
          </cell>
          <cell r="N123">
            <v>368490</v>
          </cell>
          <cell r="O123">
            <v>741220</v>
          </cell>
          <cell r="P123">
            <v>100000</v>
          </cell>
          <cell r="Q123">
            <v>370610</v>
          </cell>
          <cell r="R123">
            <v>1111830</v>
          </cell>
          <cell r="S123">
            <v>2692150</v>
          </cell>
          <cell r="T123">
            <v>449045</v>
          </cell>
          <cell r="U123">
            <v>723364</v>
          </cell>
        </row>
        <row r="124">
          <cell r="B124" t="str">
            <v>공무환경팀</v>
          </cell>
          <cell r="C124" t="str">
            <v>SACM0287</v>
          </cell>
          <cell r="D124" t="str">
            <v>조원</v>
          </cell>
          <cell r="E124" t="str">
            <v>조성배</v>
          </cell>
          <cell r="F124">
            <v>36069</v>
          </cell>
          <cell r="G124">
            <v>1104250</v>
          </cell>
          <cell r="H124">
            <v>1214630</v>
          </cell>
          <cell r="I124">
            <v>891930</v>
          </cell>
          <cell r="J124">
            <v>1225260</v>
          </cell>
          <cell r="K124">
            <v>1263140</v>
          </cell>
          <cell r="L124">
            <v>1247400</v>
          </cell>
          <cell r="M124">
            <v>1218196</v>
          </cell>
          <cell r="N124">
            <v>321200</v>
          </cell>
          <cell r="O124">
            <v>663660</v>
          </cell>
          <cell r="P124">
            <v>100000</v>
          </cell>
          <cell r="Q124">
            <v>344050</v>
          </cell>
          <cell r="R124">
            <v>1032140</v>
          </cell>
          <cell r="S124">
            <v>2461050</v>
          </cell>
          <cell r="T124">
            <v>403801.66666666663</v>
          </cell>
          <cell r="U124">
            <v>799889</v>
          </cell>
        </row>
        <row r="125">
          <cell r="B125" t="str">
            <v>공무환경팀</v>
          </cell>
          <cell r="C125" t="str">
            <v>SACM0308</v>
          </cell>
          <cell r="D125" t="str">
            <v>조원</v>
          </cell>
          <cell r="E125" t="str">
            <v>윤재준</v>
          </cell>
          <cell r="F125">
            <v>36388</v>
          </cell>
          <cell r="H125">
            <v>501230</v>
          </cell>
          <cell r="I125">
            <v>946540</v>
          </cell>
          <cell r="J125">
            <v>1120720</v>
          </cell>
          <cell r="K125">
            <v>933530</v>
          </cell>
          <cell r="L125">
            <v>1191170</v>
          </cell>
          <cell r="M125">
            <v>1058289</v>
          </cell>
          <cell r="P125">
            <v>50000</v>
          </cell>
          <cell r="Q125">
            <v>138040</v>
          </cell>
          <cell r="R125">
            <v>621200</v>
          </cell>
          <cell r="S125">
            <v>809240</v>
          </cell>
          <cell r="T125">
            <v>8333.3333333333339</v>
          </cell>
          <cell r="U125">
            <v>0</v>
          </cell>
        </row>
        <row r="126">
          <cell r="B126" t="str">
            <v>공무환경팀</v>
          </cell>
          <cell r="C126" t="str">
            <v>SACM0312</v>
          </cell>
          <cell r="D126" t="str">
            <v>조원</v>
          </cell>
          <cell r="E126" t="str">
            <v>이영찬</v>
          </cell>
          <cell r="F126">
            <v>36412</v>
          </cell>
          <cell r="I126">
            <v>668340</v>
          </cell>
          <cell r="J126">
            <v>1077290</v>
          </cell>
          <cell r="K126">
            <v>963170</v>
          </cell>
          <cell r="L126">
            <v>956880</v>
          </cell>
          <cell r="M126">
            <v>977393</v>
          </cell>
          <cell r="P126">
            <v>50000</v>
          </cell>
          <cell r="Q126">
            <v>129540</v>
          </cell>
          <cell r="R126">
            <v>582950</v>
          </cell>
          <cell r="S126">
            <v>762490</v>
          </cell>
          <cell r="T126">
            <v>8333.3333333333339</v>
          </cell>
          <cell r="U126">
            <v>0</v>
          </cell>
        </row>
        <row r="127">
          <cell r="B127" t="str">
            <v>생산공통소계</v>
          </cell>
          <cell r="G127">
            <v>43350333</v>
          </cell>
          <cell r="H127">
            <v>42270303</v>
          </cell>
          <cell r="I127">
            <v>46970833</v>
          </cell>
          <cell r="J127">
            <v>47582313</v>
          </cell>
          <cell r="K127">
            <v>44976703</v>
          </cell>
          <cell r="L127">
            <v>45290823</v>
          </cell>
          <cell r="M127">
            <v>44980905</v>
          </cell>
          <cell r="N127">
            <v>12780300</v>
          </cell>
          <cell r="O127">
            <v>25936470</v>
          </cell>
          <cell r="P127">
            <v>3350000</v>
          </cell>
          <cell r="Q127">
            <v>13734340</v>
          </cell>
          <cell r="R127">
            <v>41948540</v>
          </cell>
          <cell r="S127">
            <v>97749650</v>
          </cell>
          <cell r="T127">
            <v>16126171.83333334</v>
          </cell>
          <cell r="U127">
            <v>26937090</v>
          </cell>
        </row>
        <row r="128">
          <cell r="A128" t="str">
            <v>소결개발</v>
          </cell>
          <cell r="B128" t="str">
            <v>소결영업팀</v>
          </cell>
          <cell r="C128" t="str">
            <v>SACM0107</v>
          </cell>
          <cell r="D128" t="str">
            <v>반장</v>
          </cell>
          <cell r="E128" t="str">
            <v>모병주</v>
          </cell>
          <cell r="F128">
            <v>29999</v>
          </cell>
          <cell r="G128">
            <v>2002150</v>
          </cell>
          <cell r="H128">
            <v>1912600</v>
          </cell>
          <cell r="I128">
            <v>1846830</v>
          </cell>
          <cell r="J128">
            <v>2081830</v>
          </cell>
          <cell r="K128">
            <v>1829290</v>
          </cell>
          <cell r="L128">
            <v>1889800</v>
          </cell>
          <cell r="M128">
            <v>1891604</v>
          </cell>
          <cell r="N128">
            <v>579060</v>
          </cell>
          <cell r="O128">
            <v>1158120</v>
          </cell>
          <cell r="P128">
            <v>100000</v>
          </cell>
          <cell r="Q128">
            <v>579060</v>
          </cell>
          <cell r="R128">
            <v>1737180</v>
          </cell>
          <cell r="S128">
            <v>4153420</v>
          </cell>
          <cell r="T128">
            <v>692236.66666666663</v>
          </cell>
          <cell r="U128">
            <v>1274223</v>
          </cell>
        </row>
        <row r="129">
          <cell r="A129" t="str">
            <v>소결영업</v>
          </cell>
          <cell r="B129" t="str">
            <v>소결영업팀</v>
          </cell>
          <cell r="C129" t="str">
            <v>SACM0165</v>
          </cell>
          <cell r="D129" t="str">
            <v>조원</v>
          </cell>
          <cell r="E129" t="str">
            <v>오병수</v>
          </cell>
          <cell r="F129">
            <v>34229</v>
          </cell>
          <cell r="G129">
            <v>1027990</v>
          </cell>
          <cell r="H129">
            <v>933770</v>
          </cell>
          <cell r="I129">
            <v>899930</v>
          </cell>
          <cell r="J129">
            <v>1024790</v>
          </cell>
          <cell r="K129">
            <v>1040840</v>
          </cell>
          <cell r="L129">
            <v>976310</v>
          </cell>
          <cell r="M129">
            <v>991937</v>
          </cell>
          <cell r="N129">
            <v>384090</v>
          </cell>
          <cell r="O129">
            <v>768180</v>
          </cell>
          <cell r="P129">
            <v>100000</v>
          </cell>
          <cell r="Q129">
            <v>384090</v>
          </cell>
          <cell r="R129">
            <v>1152270</v>
          </cell>
          <cell r="S129">
            <v>2788630</v>
          </cell>
          <cell r="T129">
            <v>464771.66666666669</v>
          </cell>
          <cell r="U129">
            <v>718377</v>
          </cell>
        </row>
        <row r="130">
          <cell r="B130" t="str">
            <v>소결영업소계</v>
          </cell>
          <cell r="G130">
            <v>3030140</v>
          </cell>
          <cell r="H130">
            <v>2846370</v>
          </cell>
          <cell r="I130">
            <v>2746760</v>
          </cell>
          <cell r="J130">
            <v>3106620</v>
          </cell>
          <cell r="K130">
            <v>2870130</v>
          </cell>
          <cell r="L130">
            <v>2866110</v>
          </cell>
          <cell r="M130">
            <v>2883541</v>
          </cell>
          <cell r="N130">
            <v>963150</v>
          </cell>
          <cell r="O130">
            <v>1926300</v>
          </cell>
          <cell r="P130">
            <v>200000</v>
          </cell>
          <cell r="Q130">
            <v>963150</v>
          </cell>
          <cell r="R130">
            <v>2889450</v>
          </cell>
          <cell r="S130">
            <v>6942050</v>
          </cell>
          <cell r="T130">
            <v>1157008.3333333333</v>
          </cell>
          <cell r="U130">
            <v>1992600</v>
          </cell>
        </row>
        <row r="131">
          <cell r="A131" t="str">
            <v>마찰영업</v>
          </cell>
          <cell r="B131" t="str">
            <v>마찰영업팀</v>
          </cell>
          <cell r="C131" t="str">
            <v>SACM0153</v>
          </cell>
          <cell r="D131" t="str">
            <v>조장</v>
          </cell>
          <cell r="E131" t="str">
            <v>김태관</v>
          </cell>
          <cell r="F131">
            <v>34155</v>
          </cell>
          <cell r="G131">
            <v>1202760</v>
          </cell>
          <cell r="H131">
            <v>1357910</v>
          </cell>
          <cell r="I131">
            <v>1078180</v>
          </cell>
          <cell r="J131">
            <v>1401450</v>
          </cell>
          <cell r="K131">
            <v>1162260</v>
          </cell>
          <cell r="L131">
            <v>1255940</v>
          </cell>
          <cell r="M131">
            <v>1245538</v>
          </cell>
          <cell r="N131">
            <v>419420</v>
          </cell>
          <cell r="O131">
            <v>838840</v>
          </cell>
          <cell r="P131">
            <v>100000</v>
          </cell>
          <cell r="Q131">
            <v>419420</v>
          </cell>
          <cell r="R131">
            <v>1258260</v>
          </cell>
          <cell r="S131">
            <v>3035940</v>
          </cell>
          <cell r="T131">
            <v>505989.99999999994</v>
          </cell>
          <cell r="U131">
            <v>863767</v>
          </cell>
        </row>
        <row r="132">
          <cell r="B132" t="str">
            <v>마찰영업소계</v>
          </cell>
          <cell r="G132">
            <v>1202760</v>
          </cell>
          <cell r="H132">
            <v>1357910</v>
          </cell>
          <cell r="I132">
            <v>1078180</v>
          </cell>
          <cell r="J132">
            <v>1401450</v>
          </cell>
          <cell r="K132">
            <v>1162260</v>
          </cell>
          <cell r="L132">
            <v>1255940</v>
          </cell>
          <cell r="M132">
            <v>1245538</v>
          </cell>
          <cell r="N132">
            <v>419420</v>
          </cell>
          <cell r="O132">
            <v>838840</v>
          </cell>
          <cell r="P132">
            <v>100000</v>
          </cell>
          <cell r="Q132">
            <v>419420</v>
          </cell>
          <cell r="R132">
            <v>1258260</v>
          </cell>
          <cell r="S132">
            <v>3035940</v>
          </cell>
          <cell r="T132">
            <v>505989.99999999994</v>
          </cell>
          <cell r="U132">
            <v>863767</v>
          </cell>
        </row>
        <row r="133">
          <cell r="A133" t="str">
            <v>마찰개발</v>
          </cell>
          <cell r="B133" t="str">
            <v>마찰재개발팀</v>
          </cell>
          <cell r="C133" t="str">
            <v>SACM0002</v>
          </cell>
          <cell r="D133" t="str">
            <v>반장보</v>
          </cell>
          <cell r="E133" t="str">
            <v>임규보</v>
          </cell>
          <cell r="F133">
            <v>33336</v>
          </cell>
          <cell r="G133">
            <v>1147540</v>
          </cell>
          <cell r="H133">
            <v>1172330</v>
          </cell>
          <cell r="I133">
            <v>1377600</v>
          </cell>
          <cell r="J133">
            <v>1412140</v>
          </cell>
          <cell r="K133">
            <v>1273020</v>
          </cell>
          <cell r="L133">
            <v>1405760</v>
          </cell>
          <cell r="M133">
            <v>1333996</v>
          </cell>
          <cell r="N133">
            <v>451090</v>
          </cell>
          <cell r="O133">
            <v>902190</v>
          </cell>
          <cell r="P133">
            <v>100000</v>
          </cell>
          <cell r="Q133">
            <v>451090</v>
          </cell>
          <cell r="R133">
            <v>1353280</v>
          </cell>
          <cell r="S133">
            <v>3257650</v>
          </cell>
          <cell r="T133">
            <v>542944.16666666674</v>
          </cell>
          <cell r="U133">
            <v>925614</v>
          </cell>
        </row>
        <row r="134">
          <cell r="B134" t="str">
            <v>마찰재개발팀</v>
          </cell>
          <cell r="C134" t="str">
            <v>SACM0175</v>
          </cell>
          <cell r="D134" t="str">
            <v>조장</v>
          </cell>
          <cell r="E134" t="str">
            <v>박준경</v>
          </cell>
          <cell r="F134">
            <v>34381</v>
          </cell>
          <cell r="G134">
            <v>1063320</v>
          </cell>
          <cell r="H134">
            <v>1082100</v>
          </cell>
          <cell r="I134">
            <v>1216670</v>
          </cell>
          <cell r="J134">
            <v>1110880</v>
          </cell>
          <cell r="K134">
            <v>1047200</v>
          </cell>
          <cell r="L134">
            <v>1006380</v>
          </cell>
          <cell r="M134">
            <v>1031889</v>
          </cell>
          <cell r="N134">
            <v>401690</v>
          </cell>
          <cell r="O134">
            <v>803380</v>
          </cell>
          <cell r="P134">
            <v>100000</v>
          </cell>
          <cell r="Q134">
            <v>401690</v>
          </cell>
          <cell r="R134">
            <v>1205070</v>
          </cell>
          <cell r="S134">
            <v>2911830</v>
          </cell>
          <cell r="T134">
            <v>485305</v>
          </cell>
          <cell r="U134">
            <v>748205</v>
          </cell>
        </row>
        <row r="135">
          <cell r="B135" t="str">
            <v>마찰재개발팀</v>
          </cell>
          <cell r="C135" t="str">
            <v>SACM0199</v>
          </cell>
          <cell r="D135" t="str">
            <v>조장</v>
          </cell>
          <cell r="E135" t="str">
            <v>박  윤</v>
          </cell>
          <cell r="F135">
            <v>34582</v>
          </cell>
          <cell r="G135">
            <v>1131870</v>
          </cell>
          <cell r="H135">
            <v>1112050</v>
          </cell>
          <cell r="I135">
            <v>1080320</v>
          </cell>
          <cell r="J135">
            <v>1083440</v>
          </cell>
          <cell r="K135">
            <v>1074820</v>
          </cell>
          <cell r="L135">
            <v>1061400</v>
          </cell>
          <cell r="M135">
            <v>1049889</v>
          </cell>
          <cell r="N135">
            <v>401950</v>
          </cell>
          <cell r="O135">
            <v>811340</v>
          </cell>
          <cell r="P135">
            <v>100000</v>
          </cell>
          <cell r="Q135">
            <v>405670</v>
          </cell>
          <cell r="R135">
            <v>1217010</v>
          </cell>
          <cell r="S135">
            <v>2935970</v>
          </cell>
          <cell r="T135">
            <v>489948.33333333331</v>
          </cell>
          <cell r="U135">
            <v>759372</v>
          </cell>
        </row>
        <row r="136">
          <cell r="B136" t="str">
            <v>마찰재개발팀</v>
          </cell>
          <cell r="C136" t="str">
            <v>SACM0225</v>
          </cell>
          <cell r="D136" t="str">
            <v>조원</v>
          </cell>
          <cell r="E136" t="str">
            <v>윤재덕</v>
          </cell>
          <cell r="F136">
            <v>34827</v>
          </cell>
          <cell r="G136">
            <v>885160</v>
          </cell>
          <cell r="H136">
            <v>915320</v>
          </cell>
          <cell r="I136">
            <v>963230</v>
          </cell>
          <cell r="J136">
            <v>941340</v>
          </cell>
          <cell r="K136">
            <v>928920</v>
          </cell>
          <cell r="L136">
            <v>1051840</v>
          </cell>
          <cell r="M136">
            <v>952859</v>
          </cell>
          <cell r="N136">
            <v>360250</v>
          </cell>
          <cell r="O136">
            <v>720500</v>
          </cell>
          <cell r="P136">
            <v>100000</v>
          </cell>
          <cell r="Q136">
            <v>360250</v>
          </cell>
          <cell r="R136">
            <v>1080750</v>
          </cell>
          <cell r="S136">
            <v>2621750</v>
          </cell>
          <cell r="T136">
            <v>436958.33333333331</v>
          </cell>
          <cell r="U136">
            <v>685389</v>
          </cell>
        </row>
        <row r="137">
          <cell r="B137" t="str">
            <v>마찰재개발팀</v>
          </cell>
          <cell r="C137" t="str">
            <v>SACM0238</v>
          </cell>
          <cell r="D137" t="str">
            <v>조원</v>
          </cell>
          <cell r="E137" t="str">
            <v>변용수</v>
          </cell>
          <cell r="F137">
            <v>34918</v>
          </cell>
          <cell r="G137">
            <v>964820</v>
          </cell>
          <cell r="H137">
            <v>1087890</v>
          </cell>
          <cell r="I137">
            <v>1077940</v>
          </cell>
          <cell r="J137">
            <v>1257240</v>
          </cell>
          <cell r="K137">
            <v>1033040</v>
          </cell>
          <cell r="L137">
            <v>823580</v>
          </cell>
          <cell r="M137">
            <v>1015389</v>
          </cell>
          <cell r="N137">
            <v>363440</v>
          </cell>
          <cell r="O137">
            <v>726880</v>
          </cell>
          <cell r="P137">
            <v>100000</v>
          </cell>
          <cell r="Q137">
            <v>363440</v>
          </cell>
          <cell r="R137">
            <v>1090320</v>
          </cell>
          <cell r="S137">
            <v>2644080</v>
          </cell>
          <cell r="T137">
            <v>440680</v>
          </cell>
          <cell r="U137">
            <v>718061</v>
          </cell>
        </row>
        <row r="138">
          <cell r="B138" t="str">
            <v>마찰재개발팀</v>
          </cell>
          <cell r="C138" t="str">
            <v>SACM0297</v>
          </cell>
          <cell r="D138" t="str">
            <v>조원</v>
          </cell>
          <cell r="E138" t="str">
            <v>박학칠</v>
          </cell>
          <cell r="F138">
            <v>36292</v>
          </cell>
          <cell r="G138">
            <v>872450</v>
          </cell>
          <cell r="H138">
            <v>803350</v>
          </cell>
          <cell r="I138">
            <v>890250</v>
          </cell>
          <cell r="J138">
            <v>1090480</v>
          </cell>
          <cell r="K138">
            <v>948340</v>
          </cell>
          <cell r="L138">
            <v>960650</v>
          </cell>
          <cell r="M138">
            <v>978088</v>
          </cell>
          <cell r="N138">
            <v>129540</v>
          </cell>
          <cell r="O138">
            <v>276090</v>
          </cell>
          <cell r="P138">
            <v>100000</v>
          </cell>
          <cell r="Q138">
            <v>207070</v>
          </cell>
          <cell r="R138">
            <v>759240</v>
          </cell>
          <cell r="S138">
            <v>1471940</v>
          </cell>
          <cell r="T138">
            <v>177719.16666666669</v>
          </cell>
          <cell r="U138">
            <v>0</v>
          </cell>
        </row>
        <row r="139">
          <cell r="B139" t="str">
            <v>마찰재개발팀</v>
          </cell>
          <cell r="C139" t="str">
            <v>SACM0304</v>
          </cell>
          <cell r="D139" t="str">
            <v>조원</v>
          </cell>
          <cell r="E139" t="str">
            <v>박순태</v>
          </cell>
          <cell r="F139">
            <v>36362</v>
          </cell>
          <cell r="G139">
            <v>228580</v>
          </cell>
          <cell r="H139">
            <v>908860</v>
          </cell>
          <cell r="I139">
            <v>1113470</v>
          </cell>
          <cell r="J139">
            <v>1045460</v>
          </cell>
          <cell r="K139">
            <v>876560</v>
          </cell>
          <cell r="L139">
            <v>930380</v>
          </cell>
          <cell r="M139">
            <v>930130</v>
          </cell>
          <cell r="P139">
            <v>50000</v>
          </cell>
          <cell r="Q139">
            <v>130080</v>
          </cell>
          <cell r="R139">
            <v>585340</v>
          </cell>
          <cell r="S139">
            <v>765420</v>
          </cell>
          <cell r="T139">
            <v>8333.3333333333339</v>
          </cell>
          <cell r="U13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09~10년 매출계획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9710"/>
      <sheetName val="_x0000__x0000_"/>
      <sheetName val="물량"/>
      <sheetName val="노임"/>
      <sheetName val="유림골조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손익분석"/>
      <sheetName val="호프"/>
      <sheetName val="01_02월_성과급"/>
      <sheetName val="Process List"/>
      <sheetName val="공문"/>
      <sheetName val="생산직"/>
      <sheetName val="RV미수수익보정"/>
      <sheetName val="불균등-거치외(미수)"/>
      <sheetName val="불균등-TOP(선수)"/>
      <sheetName val="법인구분"/>
      <sheetName val="기초코드"/>
      <sheetName val="설비등록목록"/>
      <sheetName val="손익기01"/>
      <sheetName val="7 (2)"/>
      <sheetName val="노임이"/>
      <sheetName val="Sheet11"/>
      <sheetName val="공통가설"/>
      <sheetName val="수입"/>
      <sheetName val="집계확인"/>
      <sheetName val="선수금"/>
      <sheetName val="RE9604"/>
      <sheetName val="Sheet1"/>
      <sheetName val="자바라1"/>
      <sheetName val="PVM#10"/>
      <sheetName val="국내총괄"/>
      <sheetName val="차수"/>
      <sheetName val="특판제외"/>
      <sheetName val="건축공사실행"/>
      <sheetName val="건축원가"/>
      <sheetName val="5사남"/>
      <sheetName val="월별손익"/>
      <sheetName val="재공품"/>
      <sheetName val="제시 손익계산서"/>
      <sheetName val="제시PL(최종)"/>
      <sheetName val="업무연락 (2)"/>
      <sheetName val="제시대차대조표"/>
      <sheetName val="M_7회차 담금_계획"/>
      <sheetName val="통합손익(TGIF)"/>
      <sheetName val="통합손익"/>
      <sheetName val="8월차잔"/>
      <sheetName val="1.MDF1공장"/>
      <sheetName val="출입자명단"/>
      <sheetName val="97년"/>
      <sheetName val="#REF"/>
      <sheetName val="01.02월 성과급"/>
      <sheetName val="Sound9월"/>
      <sheetName val="_x005f_x0000__x005f_x0000_"/>
      <sheetName val="96월별PL"/>
      <sheetName val="팀별 실적"/>
      <sheetName val="팀별 실적 (환산)"/>
      <sheetName val="손익(11)_수출포함"/>
      <sheetName val="예산대실적"/>
      <sheetName val="품종별월계"/>
      <sheetName val="????"/>
      <sheetName val="양식(직판용)"/>
      <sheetName val="저속"/>
      <sheetName val="96PAYC"/>
      <sheetName val="뒤차축소"/>
      <sheetName val="추가예산"/>
      <sheetName val="규"/>
      <sheetName val="규(3)"/>
      <sheetName val="소"/>
      <sheetName val="RE"/>
      <sheetName val="RE(2)"/>
      <sheetName val="989월실행"/>
      <sheetName val="4. Inj 투자상세내역"/>
      <sheetName val="3. Blow 투자 상세내역"/>
      <sheetName val="인사자료총집계"/>
      <sheetName val="발생집계"/>
      <sheetName val="전사_PL1"/>
      <sheetName val="자금_제외_PL1"/>
      <sheetName val="자금_PL1"/>
      <sheetName val="전사_BS1"/>
      <sheetName val="자금_제외_BS1"/>
      <sheetName val="자금_BS1"/>
      <sheetName val="BS_계정_설명1"/>
      <sheetName val="_Cash_Flow(전사)1"/>
      <sheetName val="_Cash_Flow(자금제외)1"/>
      <sheetName val="_Cash_Flow(자금)1"/>
      <sheetName val="ROIC_1"/>
      <sheetName val="인건비_명세1"/>
      <sheetName val="판관비_명세1"/>
      <sheetName val="OH_Cost경비(내역)1"/>
      <sheetName val="OH_Cost경비(배부기준)1"/>
      <sheetName val="기타수지&amp;특별손익_명세1"/>
      <sheetName val="업무연락_(2)"/>
      <sheetName val="제시_손익계산서"/>
      <sheetName val="01_02월_성과급1"/>
      <sheetName val="M_7회차_담금_계획"/>
      <sheetName val="팀별_실적"/>
      <sheetName val="팀별_실적_(환산)"/>
      <sheetName val="4__Inj_투자상세내역"/>
      <sheetName val="3__Blow_투자_상세내역"/>
      <sheetName val="Process_List"/>
      <sheetName val="7_(2)"/>
      <sheetName val="97실적"/>
      <sheetName val="을지"/>
      <sheetName val="npv"/>
      <sheetName val="13손익(실적)"/>
      <sheetName val="이름표시"/>
      <sheetName val="Jul-Sep Actual cost (2)"/>
      <sheetName val="97 사업추정(WEKI)"/>
      <sheetName val="산근"/>
      <sheetName val="부서코드표"/>
      <sheetName val="45,46"/>
      <sheetName val="??"/>
      <sheetName val="요일 테이블"/>
      <sheetName val="요일테이블"/>
      <sheetName val="요일_테이블"/>
      <sheetName val="요일 테이블 (2)"/>
      <sheetName val="TO Data Base"/>
      <sheetName val="YTD Summary"/>
      <sheetName val="Month Summary"/>
      <sheetName val="Trial Balance MAY 2009"/>
      <sheetName val="TB Pivot"/>
      <sheetName val="Freight"/>
      <sheetName val="Freight-loc"/>
      <sheetName val="Freight-Mat"/>
      <sheetName val="Rebates"/>
      <sheetName val="total per LB LB2"/>
      <sheetName val="Trial Balance Vlookup"/>
      <sheetName val="Trial Balance APRIL 2009"/>
      <sheetName val="目录"/>
      <sheetName val="Lists"/>
      <sheetName val="Step2_Correlation"/>
      <sheetName val="Step2_Histogram"/>
      <sheetName val="Roll Out_AQ"/>
      <sheetName val="DePara"/>
      <sheetName val="2004"/>
      <sheetName val="VPO"/>
      <sheetName val="Evolução mandamentos"/>
      <sheetName val="Prod"/>
      <sheetName val="Eficiencia"/>
      <sheetName val="Tabelas"/>
      <sheetName val="Planilha resultados"/>
      <sheetName val="Custos"/>
      <sheetName val="Historico 2003"/>
      <sheetName val="BH"/>
      <sheetName val="Ferias"/>
      <sheetName val="Sig Cycles_Accts &amp; Processes"/>
      <sheetName val="TO_Data_Base"/>
      <sheetName val="YTD_Summary"/>
      <sheetName val="Month_Summary"/>
      <sheetName val="Trial_Balance_MAY_2009"/>
      <sheetName val="TB_Pivot"/>
      <sheetName val="total_per_LB_LB2"/>
      <sheetName val="Trial_Balance_Vlookup"/>
      <sheetName val="Trial_Balance_APRIL_2009"/>
      <sheetName val="Roll_Out_AQ"/>
      <sheetName val="Evolução_mandamentos"/>
      <sheetName val="3 ISo YTD"/>
      <sheetName val="GuV"/>
      <sheetName val="E 法规NC"/>
      <sheetName val="KPI与VIC"/>
      <sheetName val="Données LMU"/>
      <sheetName val="Brazil Sovereign"/>
      <sheetName val="Gauge"/>
      <sheetName val="Resumen Costo"/>
      <sheetName val="Production_REP_CURR"/>
      <sheetName val="Dropdownlists"/>
      <sheetName val="Tabs"/>
      <sheetName val="padajuća_lista"/>
      <sheetName val="Controls_data"/>
      <sheetName val="Assiduidade"/>
      <sheetName val="Fixed ZBB"/>
      <sheetName val="TO_Data_Base1"/>
      <sheetName val="STARTSHEET"/>
      <sheetName val="Base_PEF2"/>
      <sheetName val="CADASTRO"/>
      <sheetName val="dados"/>
      <sheetName val="DIST"/>
      <sheetName val="MALHAD"/>
      <sheetName val="MUG"/>
      <sheetName val="packages"/>
      <sheetName val="Curve"/>
      <sheetName val="PUXADIA"/>
      <sheetName val="Controls_data2"/>
      <sheetName val="5.1"/>
      <sheetName val="Extract Loss"/>
      <sheetName val="QA 跟踪记录表"/>
      <sheetName val="RG Depots"/>
      <sheetName val="Sheet2"/>
      <sheetName val="Overview"/>
      <sheetName val="material data"/>
      <sheetName val="other data"/>
      <sheetName val="Como Estamos"/>
      <sheetName val="Front"/>
      <sheetName val="#REF!"/>
      <sheetName val="Database (RUR)Mar YTD"/>
      <sheetName val="参数"/>
      <sheetName val="数据"/>
      <sheetName val="Mapping"/>
      <sheetName val="SKU Mapping"/>
      <sheetName val="参数表"/>
      <sheetName val="Drop Down"/>
      <sheetName val="相关字段"/>
      <sheetName val="产品层次"/>
      <sheetName val="Drops"/>
      <sheetName val="HuNan"/>
      <sheetName val="销售组织"/>
      <sheetName val="物料类型清单"/>
      <sheetName val="评估级别"/>
      <sheetName val="Sheet3"/>
      <sheetName val="Volumen"/>
      <sheetName val="Parameters"/>
      <sheetName val="Cases"/>
      <sheetName val="Revenues"/>
      <sheetName val="Assumptions"/>
      <sheetName val="Raw Data"/>
      <sheetName val="10年KPI预算"/>
      <sheetName val="数据源"/>
      <sheetName val="EBM-2 GHQ"/>
      <sheetName val="Base PEF"/>
      <sheetName val="Canal"/>
      <sheetName val="Ajustes"/>
      <sheetName val="Placas"/>
      <sheetName val="TO_Data_Base3"/>
      <sheetName val="YTD_Summary3"/>
      <sheetName val="Month_Summary3"/>
      <sheetName val="Trial_Balance_MAY_20093"/>
      <sheetName val="TB_Pivot3"/>
      <sheetName val="total_per_LB_LB23"/>
      <sheetName val="Trial_Balance_Vlookup3"/>
      <sheetName val="Trial_Balance_APRIL_20093"/>
      <sheetName val="Evolução_mandamentos3"/>
      <sheetName val="Roll_Out_AQ3"/>
      <sheetName val="Planilha_resultados2"/>
      <sheetName val="Historico_20032"/>
      <sheetName val="Sig_Cycles_Accts_&amp;_Processes2"/>
      <sheetName val="YTD_Summary1"/>
      <sheetName val="Month_Summary1"/>
      <sheetName val="Trial_Balance_MAY_20091"/>
      <sheetName val="TB_Pivot1"/>
      <sheetName val="total_per_LB_LB21"/>
      <sheetName val="Trial_Balance_Vlookup1"/>
      <sheetName val="Trial_Balance_APRIL_20091"/>
      <sheetName val="Evolução_mandamentos1"/>
      <sheetName val="Roll_Out_AQ1"/>
      <sheetName val="Planilha_resultados"/>
      <sheetName val="Historico_2003"/>
      <sheetName val="Sig_Cycles_Accts_&amp;_Processes"/>
      <sheetName val="Feriados"/>
      <sheetName val="Crit"/>
      <sheetName val="Unidades_SAC-REVENDA1"/>
      <sheetName val="Engine"/>
      <sheetName val="REALxMETA_-_CERVEJA"/>
      <sheetName val="menu"/>
      <sheetName val="Principal"/>
      <sheetName val="PM"/>
      <sheetName val="Empresas"/>
      <sheetName val="REALxMETA_-_CERVEJA1"/>
      <sheetName val="Validate"/>
      <sheetName val="Premissas"/>
      <sheetName val="CDI"/>
      <sheetName val="Setup"/>
      <sheetName val="M-Quest"/>
      <sheetName val="Dev_SAC_"/>
      <sheetName val="Fab2"/>
      <sheetName val="Data"/>
      <sheetName val="MêsBase"/>
      <sheetName val="PREVISÃO"/>
      <sheetName val="12_1"/>
      <sheetName val="CVsku"/>
      <sheetName val="Financials"/>
      <sheetName val="Plan3"/>
      <sheetName val="Anual"/>
      <sheetName val="fabricas"/>
      <sheetName val="Fab"/>
      <sheetName val="Plan1"/>
      <sheetName val="FRA"/>
      <sheetName val="COUPOM"/>
      <sheetName val="Brainstorming1"/>
      <sheetName val="aux"/>
      <sheetName val="Set_Up1"/>
      <sheetName val="BD"/>
      <sheetName val="Listas"/>
      <sheetName val="Meta"/>
      <sheetName val="Months_and_Countries"/>
      <sheetName val="Resumo"/>
      <sheetName val="Entrada_de_Dados1"/>
      <sheetName val="Projects_list"/>
      <sheetName val="Dev_Mercado"/>
      <sheetName val="Nossa_Meta"/>
      <sheetName val="Participantes"/>
      <sheetName val="EI_Calc1"/>
      <sheetName val="Controle"/>
      <sheetName val="9"/>
      <sheetName val="qyrMetas_Real"/>
      <sheetName val="REALxMETA_-_REFRI1"/>
      <sheetName val="Sispec99"/>
      <sheetName val="SispecPSAP"/>
      <sheetName val="Tab_Aux1"/>
      <sheetName val="Custo_Variável"/>
      <sheetName val="Bloomberg"/>
      <sheetName val="Dados_do_Packaging"/>
      <sheetName val="Tendência"/>
      <sheetName val="Perda_Lata"/>
      <sheetName val="Unidades_SAC-REVENDA"/>
      <sheetName val="JUNIO"/>
      <sheetName val="TO_Data_Base2"/>
      <sheetName val="YTD_Summary2"/>
      <sheetName val="Month_Summary2"/>
      <sheetName val="Trial_Balance_MAY_20092"/>
      <sheetName val="TB_Pivot2"/>
      <sheetName val="total_per_LB_LB22"/>
      <sheetName val="Trial_Balance_Vlookup2"/>
      <sheetName val="Trial_Balance_APRIL_20092"/>
      <sheetName val="Evolução_mandamentos2"/>
      <sheetName val="Roll_Out_AQ2"/>
      <sheetName val="Planilha_resultados1"/>
      <sheetName val="Historico_20031"/>
      <sheetName val="Sig_Cycles_Accts_&amp;_Processes1"/>
      <sheetName val="TO_Data_Base4"/>
      <sheetName val="YTD_Summary4"/>
      <sheetName val="Month_Summary4"/>
      <sheetName val="Trial_Balance_MAY_20094"/>
      <sheetName val="TB_Pivot4"/>
      <sheetName val="total_per_LB_LB24"/>
      <sheetName val="Trial_Balance_Vlookup4"/>
      <sheetName val="Trial_Balance_APRIL_20094"/>
      <sheetName val="Evolução_mandamentos4"/>
      <sheetName val="Roll_Out_AQ4"/>
      <sheetName val="Planilha_resultados3"/>
      <sheetName val="Historico_20033"/>
      <sheetName val="Sig_Cycles_Accts_&amp;_Processes3"/>
      <sheetName val="TO_Data_Base5"/>
      <sheetName val="YTD_Summary5"/>
      <sheetName val="Month_Summary5"/>
      <sheetName val="Trial_Balance_MAY_20095"/>
      <sheetName val="TB_Pivot5"/>
      <sheetName val="total_per_LB_LB25"/>
      <sheetName val="Trial_Balance_Vlookup5"/>
      <sheetName val="Trial_Balance_APRIL_20095"/>
      <sheetName val="Evolução_mandamentos5"/>
      <sheetName val="Roll_Out_AQ5"/>
      <sheetName val="Planilha_resultados4"/>
      <sheetName val="Historico_20034"/>
      <sheetName val="Sig_Cycles_Accts_&amp;_Processes4"/>
      <sheetName val="POA"/>
      <sheetName val="Parâmetros"/>
      <sheetName val="Base de Dados"/>
      <sheetName val="Margem_OE"/>
      <sheetName val="Testing Template Guidance"/>
      <sheetName val="Test Programs"/>
      <sheetName val="List"/>
      <sheetName val="VIC"/>
      <sheetName val="VLC"/>
      <sheetName val="BaseDados"/>
      <sheetName val="TO_Data_Base6"/>
      <sheetName val="YTD_Summary6"/>
      <sheetName val="Month_Summary6"/>
      <sheetName val="Trial_Balance_MAY_20096"/>
      <sheetName val="TB_Pivot6"/>
      <sheetName val="total_per_LB_LB26"/>
      <sheetName val="Trial_Balance_Vlookup6"/>
      <sheetName val="Trial_Balance_APRIL_20096"/>
      <sheetName val="Evolução_mandamentos6"/>
      <sheetName val="Roll_Out_AQ6"/>
      <sheetName val="Planilha_resultados5"/>
      <sheetName val="Historico_20035"/>
      <sheetName val="Sig_Cycles_Accts_&amp;_Processes5"/>
      <sheetName val="Back-up"/>
      <sheetName val="MOL"/>
      <sheetName val="Dados BLP"/>
      <sheetName val="Controls data"/>
      <sheetName val="核心经销商销量"/>
      <sheetName val="ValidDataDrops"/>
      <sheetName val="BLP"/>
      <sheetName val="FJJX Bud_IB"/>
      <sheetName val="DATOS"/>
      <sheetName val="look-up data"/>
      <sheetName val="Tabela1"/>
      <sheetName val="[손익기01.XL_x0000__x0000_DePara"/>
      <sheetName val="JOB PROFILE - LAS"/>
      <sheetName val="ARdistr (2)"/>
      <sheetName val="MonthlyChart_Budget"/>
      <sheetName val="Forecast_Chart"/>
      <sheetName val="Forecast_Chart_2"/>
      <sheetName val="Monthly_Forecast"/>
      <sheetName val="MonthlyChart_Simple"/>
      <sheetName val="MonthlyChart_Sloped"/>
      <sheetName val="lookup"/>
      <sheetName val="基本信息"/>
      <sheetName val="SKU_Profile"/>
      <sheetName val="Prd.Hierarchy(产品层级)"/>
      <sheetName val="600ML"/>
      <sheetName val="producto"/>
      <sheetName val="Com (2PK)"/>
      <sheetName val="ctmg"/>
      <sheetName val="Asset"/>
      <sheetName val="MODELO"/>
      <sheetName val="ANS-Ap_Result_2003"/>
      <sheetName val="SupplyChainData"/>
      <sheetName val="Reasons"/>
      <sheetName val="Fun_Bl_Prod"/>
      <sheetName val="Calculos"/>
      <sheetName val="backlog"/>
      <sheetName val="기초자료"/>
      <sheetName val="Prd.Hierarchy(产品层次)"/>
      <sheetName val="Project Code"/>
      <sheetName val="Base_PEF"/>
      <sheetName val="Нарушения"/>
      <sheetName val="15년 BL 사계"/>
      <sheetName val="_손익기01.XL"/>
      <sheetName val="TargIS"/>
      <sheetName val="drop down list"/>
      <sheetName val="источник"/>
      <sheetName val="Fixed_ZBB"/>
      <sheetName val="E_法规NC"/>
      <sheetName val="3_ISo_YTD"/>
      <sheetName val="Données_LMU"/>
      <sheetName val="Brazil_Sovereign"/>
      <sheetName val="Base_de_Dados"/>
      <sheetName val="Resumen_Costo"/>
      <sheetName val="Extract_Loss"/>
      <sheetName val="TO_Data_Base7"/>
      <sheetName val="Groupings"/>
      <sheetName val="cat&amp;ee"/>
      <sheetName val="SKU"/>
      <sheetName val="[손익기01.XL_x005f_x0000__x005f_x0000_DePara"/>
      <sheetName val="ES部行动跟踪记录"/>
      <sheetName val="TO_Data_Base8"/>
      <sheetName val="YTD_Summary7"/>
      <sheetName val="Month_Summary7"/>
      <sheetName val="Trial_Balance_MAY_20097"/>
      <sheetName val="TB_Pivot7"/>
      <sheetName val="total_per_LB_LB27"/>
      <sheetName val="Trial_Balance_Vlookup7"/>
      <sheetName val="Trial_Balance_APRIL_20097"/>
      <sheetName val="Roll_Out_AQ7"/>
      <sheetName val="Evolução_mandamentos7"/>
      <sheetName val="Planilha_resultados6"/>
      <sheetName val="Historico_20036"/>
      <sheetName val="Sig_Cycles_Accts_&amp;_Processes6"/>
      <sheetName val="Como_Estamos"/>
      <sheetName val="ARdistr_(2)"/>
      <sheetName val="QA_跟踪记录表"/>
      <sheetName val="5_1"/>
      <sheetName val="Controls_data1"/>
      <sheetName val="RG_Depots"/>
      <sheetName val="material_data"/>
      <sheetName val="other_data"/>
      <sheetName val="Database_(RUR)Mar_YTD"/>
      <sheetName val="SKU_Mapping"/>
      <sheetName val="Drop_Down"/>
      <sheetName val="Raw_Data"/>
      <sheetName val="EBM-2_GHQ"/>
      <sheetName val="Testing_Template_Guidance"/>
      <sheetName val="Test_Programs"/>
      <sheetName val="Dados_BLP"/>
      <sheetName val="[손익기01_XLDePara"/>
      <sheetName val="Execution"/>
      <sheetName val="Tablas"/>
      <sheetName val="Income Stmt"/>
      <sheetName val="JOB_PROFILE_-_LAS"/>
      <sheetName val="Quarterly LBO Model"/>
      <sheetName val="_손익기01.XL_x005f_x0000__x005f_x0000_DePara"/>
      <sheetName val="[손익기01.XL"/>
      <sheetName val="전사_PL2"/>
      <sheetName val="자금_제외_PL2"/>
      <sheetName val="자금_PL2"/>
      <sheetName val="전사_BS2"/>
      <sheetName val="자금_제외_BS2"/>
      <sheetName val="자금_BS2"/>
      <sheetName val="BS_계정_설명2"/>
      <sheetName val="_Cash_Flow(전사)2"/>
      <sheetName val="_Cash_Flow(자금제외)2"/>
      <sheetName val="_Cash_Flow(자금)2"/>
      <sheetName val="ROIC_2"/>
      <sheetName val="인건비_명세2"/>
      <sheetName val="판관비_명세2"/>
      <sheetName val="OH_Cost경비(내역)2"/>
      <sheetName val="OH_Cost경비(배부기준)2"/>
      <sheetName val="기타수지&amp;특별손익_명세2"/>
      <sheetName val="업무연락_(2)1"/>
      <sheetName val="제시_손익계산서1"/>
      <sheetName val="01_02월_성과급2"/>
      <sheetName val="M_7회차_담금_계획1"/>
      <sheetName val="팀별_실적1"/>
      <sheetName val="팀별_실적_(환산)1"/>
      <sheetName val="4__Inj_투자상세내역1"/>
      <sheetName val="3__Blow_투자_상세내역1"/>
      <sheetName val="Process_List1"/>
      <sheetName val="7_(2)1"/>
      <sheetName val="요일_테이블1"/>
      <sheetName val="요일_테이블_(2)"/>
      <sheetName val="TO_Data_Base9"/>
      <sheetName val="YTD_Summary8"/>
      <sheetName val="Month_Summary8"/>
      <sheetName val="Trial_Balance_MAY_20098"/>
      <sheetName val="TB_Pivot8"/>
      <sheetName val="total_per_LB_LB28"/>
      <sheetName val="Trial_Balance_Vlookup8"/>
      <sheetName val="Trial_Balance_APRIL_20098"/>
      <sheetName val="Roll_Out_AQ8"/>
      <sheetName val="Evolução_mandamentos8"/>
      <sheetName val="Planilha_resultados7"/>
      <sheetName val="Historico_20037"/>
      <sheetName val="Sig_Cycles_Accts_&amp;_Processes7"/>
      <sheetName val="3_ISo_YTD1"/>
      <sheetName val="E_法规NC1"/>
      <sheetName val="Données_LMU1"/>
      <sheetName val="Brazil_Sovereign1"/>
      <sheetName val="Resumen_Costo1"/>
      <sheetName val="Fixed_ZBB1"/>
      <sheetName val="5_11"/>
      <sheetName val="Extract_Loss1"/>
      <sheetName val="QA_跟踪记录表1"/>
      <sheetName val="RG_Depots1"/>
      <sheetName val="material_data1"/>
      <sheetName val="other_data1"/>
      <sheetName val="Como_Estamos1"/>
      <sheetName val="Database_(RUR)Mar_YTD1"/>
      <sheetName val="SKU_Mapping1"/>
      <sheetName val="Drop_Down1"/>
      <sheetName val="Raw_Data1"/>
      <sheetName val="EBM-2_GHQ1"/>
      <sheetName val="Base_PEF1"/>
      <sheetName val="Base_de_Dados1"/>
      <sheetName val="Testing_Template_Guidance1"/>
      <sheetName val="Test_Programs1"/>
      <sheetName val="Dados_BLP1"/>
      <sheetName val="Controls_data3"/>
      <sheetName val="FJJX_Bud_IB"/>
      <sheetName val="look-up_data"/>
      <sheetName val="JOB_PROFILE_-_LAS1"/>
      <sheetName val="ARdistr_(2)1"/>
      <sheetName val="Prd_Hierarchy(产品层级)"/>
      <sheetName val="15년_BL_사계"/>
      <sheetName val="Com_(2PK)"/>
      <sheetName val="Prd_Hierarchy(产品层次)"/>
      <sheetName val="Project_Code"/>
      <sheetName val="_손익기01_XL"/>
      <sheetName val="drop_down_list"/>
      <sheetName val="[손익기01_XL_x005f_x0000__x005f_x0000_DePara"/>
      <sheetName val="Income_Stmt"/>
      <sheetName val="Quarterly_LBO_Model"/>
      <sheetName val="_손익기01_XL_x005f_x0000__x005f_x0000_DePara"/>
      <sheetName val="[손익기01_XL"/>
      <sheetName val="예적금"/>
      <sheetName val="986월원안"/>
      <sheetName val="오승"/>
      <sheetName val="Macro1"/>
      <sheetName val="Sheet9"/>
      <sheetName val="팀별"/>
      <sheetName val="병"/>
      <sheetName val="목표세부명세"/>
      <sheetName val="자금추정"/>
      <sheetName val="콘도손익"/>
      <sheetName val="장림"/>
      <sheetName val="장림전제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입찰안"/>
      <sheetName val="첨부1"/>
      <sheetName val="간접"/>
      <sheetName val="집계표"/>
      <sheetName val="관로내역원"/>
      <sheetName val="SUMMARY"/>
      <sheetName val="PAINT"/>
      <sheetName val="손익"/>
      <sheetName val="현금흐름"/>
      <sheetName val="A4288"/>
      <sheetName val="CTEMCOST"/>
      <sheetName val="ELECTRIC"/>
      <sheetName val="C-A(취합)파리"/>
      <sheetName val="SG"/>
      <sheetName val="수정시산표"/>
      <sheetName val="주택"/>
      <sheetName val="주택(백만원)"/>
      <sheetName val="COL"/>
      <sheetName val="전계가"/>
      <sheetName val="동선(을)"/>
      <sheetName val="신공항A-9(원가수정)"/>
      <sheetName val="KUNGDEVI"/>
      <sheetName val="그래프"/>
      <sheetName val="GDP"/>
      <sheetName val="부문인원3"/>
      <sheetName val="5Traffic1"/>
      <sheetName val="원가계산서"/>
      <sheetName val="금액내역서"/>
      <sheetName val="실행내역"/>
      <sheetName val="시멘트"/>
      <sheetName val="설계내역서"/>
      <sheetName val="예가표"/>
      <sheetName val="현장관리비"/>
      <sheetName val="공사개요"/>
      <sheetName val="Action-Log"/>
      <sheetName val="Classification 分类"/>
      <sheetName val="Figures Report"/>
      <sheetName val="Set Up"/>
      <sheetName val="CONFIG"/>
      <sheetName val="Fare prices"/>
      <sheetName val="Hotel prices"/>
      <sheetName val="감독1130"/>
      <sheetName val="  한국 AMP ASP-23 판매가격  "/>
      <sheetName val="장기대여금1"/>
      <sheetName val="CC Down load 0716"/>
      <sheetName val="화물2팀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변경실행(2차) "/>
      <sheetName val="bm(CIcable)"/>
      <sheetName val="01"/>
      <sheetName val="내역"/>
      <sheetName val="유동성사채"/>
      <sheetName val="나.출고"/>
      <sheetName val="나.입고"/>
      <sheetName val="금융"/>
      <sheetName val="결재인"/>
      <sheetName val="단가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감가상각"/>
      <sheetName val="상각스케쥴(조정)"/>
      <sheetName val="공통비총괄표"/>
      <sheetName val="Variables"/>
      <sheetName val="제조원가 원단위 분석"/>
      <sheetName val="종합표양식(품의 &amp; 입고)_2"/>
      <sheetName val="공사비집계"/>
      <sheetName val="APT"/>
      <sheetName val="SCHEDULE"/>
      <sheetName val="JUCKEYK"/>
      <sheetName val="노임단가"/>
      <sheetName val="982월원안"/>
      <sheetName val="여흥"/>
      <sheetName val="원가관리 (동월대비)"/>
      <sheetName val="요약"/>
      <sheetName val="방배동내역(리라)"/>
      <sheetName val="금융비용"/>
      <sheetName val="총괄내역서"/>
      <sheetName val="내역서"/>
      <sheetName val="TR제작사양"/>
      <sheetName val="익월수주전망"/>
      <sheetName val="980731"/>
      <sheetName val="광곡세부내역"/>
      <sheetName val="실적공사"/>
      <sheetName val="업무처리전"/>
      <sheetName val="2연암거"/>
      <sheetName val="경사수로집계표"/>
      <sheetName val="경사수로"/>
      <sheetName val="진입교량"/>
      <sheetName val="시산표(매출조정전)"/>
      <sheetName val="b_balju (2)"/>
      <sheetName val="b_gunmul"/>
      <sheetName val="S&amp;R"/>
      <sheetName val="93"/>
      <sheetName val="2-2.매출분석"/>
      <sheetName val="RECIMAKE"/>
      <sheetName val="woo(mac)"/>
      <sheetName val="견적의뢰"/>
      <sheetName val="예정(3)"/>
      <sheetName val="동원(3)"/>
      <sheetName val="토목검측서"/>
      <sheetName val="A-100전제"/>
      <sheetName val="몰드시스템 리스트"/>
      <sheetName val="정비손익"/>
      <sheetName val="200"/>
      <sheetName val="정산표"/>
      <sheetName val="월말명세0912"/>
      <sheetName val="11.외화채무증권(AFS,HTM)08"/>
      <sheetName val="Hedge09"/>
      <sheetName val="13.감액TEST_08"/>
      <sheetName val="해외채권"/>
      <sheetName val="BS09"/>
      <sheetName val="Calen"/>
      <sheetName val="Borrower"/>
      <sheetName val="MIBK원단위"/>
      <sheetName val="Proposal"/>
      <sheetName val="중요02월25일"/>
      <sheetName val="단가추이"/>
      <sheetName val="경유량추이"/>
      <sheetName val="역T형"/>
      <sheetName val="기계경비(시간당)"/>
      <sheetName val="램머"/>
      <sheetName val="수주현황2월"/>
      <sheetName val="입찰내역서"/>
      <sheetName val="평가제외"/>
      <sheetName val="SM1-09"/>
      <sheetName val="SM2-09"/>
      <sheetName val="BD-09"/>
      <sheetName val="12년 CF(9월)"/>
      <sheetName val="기본DATA"/>
      <sheetName val="노무비"/>
      <sheetName val="Sheet13"/>
      <sheetName val="Sheet14"/>
      <sheetName val="ABUT수량-A1"/>
      <sheetName val="갑지(추정)"/>
      <sheetName val="중기조종사 단위단가"/>
      <sheetName val="6PILE  (돌출)"/>
      <sheetName val="기성청구 공문"/>
      <sheetName val="IW-LIST"/>
      <sheetName val="화의-현금흐름"/>
      <sheetName val="SO416"/>
      <sheetName val="개발비자산성검토"/>
      <sheetName val="가공MH"/>
      <sheetName val="08년(Form1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실행철강하도"/>
      <sheetName val="일위대가표"/>
      <sheetName val="단가산출"/>
      <sheetName val="13월별BS"/>
      <sheetName val="집행내역"/>
      <sheetName val="공통부대관리"/>
      <sheetName val="MIJIBI"/>
      <sheetName val="Sheet1 (2)"/>
      <sheetName val="A-4"/>
      <sheetName val="하수급견적대비"/>
      <sheetName val="Intro"/>
      <sheetName val="DropDowns"/>
      <sheetName val="CPT倒罐记录"/>
      <sheetName val="extent"/>
      <sheetName val="Tab"/>
      <sheetName val="Arm_PNP"/>
      <sheetName val="cl"/>
      <sheetName val="XLRpt_TempSheet"/>
      <sheetName val="Suporte_2"/>
      <sheetName val="tab STATUS DO PROCESSO "/>
      <sheetName val="Results"/>
      <sheetName val="Perf. Plan. Diário1"/>
      <sheetName val="In (2)"/>
      <sheetName val="code"/>
      <sheetName val="slide 24 cat A"/>
      <sheetName val="slide 82 cat b"/>
      <sheetName val="Prog"/>
      <sheetName val="PLANNER6"/>
      <sheetName val="Hoja2"/>
      <sheetName val="Hoja3"/>
      <sheetName val="범주"/>
      <sheetName val="Incident 유형구분표"/>
      <sheetName val="A"/>
      <sheetName val="외화"/>
      <sheetName val="Tong hop"/>
      <sheetName val="MarketData"/>
      <sheetName val="Definitions"/>
      <sheetName val="95.1.1이후취득자산(숨기기상태)"/>
      <sheetName val="회사정보"/>
      <sheetName val="지점장"/>
      <sheetName val="손익현황"/>
      <sheetName val="현황CODE"/>
      <sheetName val="SIL98"/>
      <sheetName val="재료"/>
      <sheetName val="ADR"/>
      <sheetName val="Total"/>
      <sheetName val="XZLC004_PART2"/>
      <sheetName val="XZLC003_PART1"/>
      <sheetName val="원가(통신)"/>
      <sheetName val="표지"/>
      <sheetName val="설비원가"/>
      <sheetName val="완제품3"/>
      <sheetName val="영동(D)"/>
      <sheetName val="비가동-20"/>
      <sheetName val="월별수입"/>
      <sheetName val="담보"/>
      <sheetName val="1유리"/>
      <sheetName val="매출"/>
      <sheetName val="점수계산1-2"/>
      <sheetName val="일위대가"/>
      <sheetName val="조명시설"/>
      <sheetName val="表21 净利润调节表"/>
      <sheetName val="품셈표"/>
      <sheetName val="갑근세납세필증명원"/>
      <sheetName val="37개월"/>
      <sheetName val="물량표"/>
      <sheetName val="대비표"/>
      <sheetName val="골조시행"/>
      <sheetName val="주형"/>
      <sheetName val="단가표"/>
      <sheetName val="총내역서"/>
      <sheetName val="sum1 (2)"/>
      <sheetName val="적격"/>
      <sheetName val="3.바닥판설계"/>
      <sheetName val="CAUDIT"/>
      <sheetName val="물량표(신)"/>
      <sheetName val="대공종"/>
      <sheetName val="미드수량"/>
      <sheetName val="참조"/>
      <sheetName val="DATE"/>
      <sheetName val="세부내역서"/>
      <sheetName val="조경"/>
      <sheetName val="입찰보고"/>
      <sheetName val="산출근거"/>
      <sheetName val="일위(토목)"/>
      <sheetName val="환산TB"/>
      <sheetName val="6월 공정외주"/>
      <sheetName val="공정단가계약"/>
      <sheetName val="제1호"/>
      <sheetName val="차액보증"/>
      <sheetName val="钢板差异"/>
      <sheetName val="시험연구비상각"/>
      <sheetName val="Master"/>
      <sheetName val="LinerWt"/>
      <sheetName val="D-623D"/>
      <sheetName val="BQMPALOC"/>
      <sheetName val="현장지지물물량"/>
      <sheetName val="품셈TABLE"/>
      <sheetName val="슬래브"/>
      <sheetName val="원가계산하도"/>
      <sheetName val="적용건축"/>
      <sheetName val="요약PL"/>
      <sheetName val="양식3"/>
      <sheetName val="재고현황"/>
      <sheetName val="발행제기"/>
      <sheetName val="2.대외공문"/>
      <sheetName val="97년추정손익계산서"/>
      <sheetName val="업무연락"/>
      <sheetName val="Ethylene"/>
      <sheetName val="월별매출"/>
      <sheetName val="ChlorAlkali"/>
      <sheetName val="VXXXXXXX"/>
      <sheetName val="퇴충"/>
      <sheetName val="수지"/>
      <sheetName val="BEST"/>
      <sheetName val="020114"/>
      <sheetName val="0111월"/>
      <sheetName val="통장출금액"/>
      <sheetName val="실적"/>
      <sheetName val="카메라"/>
      <sheetName val="slipsumpR"/>
      <sheetName val="2.총괄표"/>
      <sheetName val="64061000"/>
      <sheetName val="주현(해보)"/>
      <sheetName val="주현(영광)"/>
      <sheetName val="_x0018__x0000_"/>
      <sheetName val="입출재고현황 (2)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기성청구_공문"/>
      <sheetName val="부하계산서"/>
      <sheetName val="자재단가"/>
      <sheetName val="504전기실 동부하-L"/>
      <sheetName val="Sheet15"/>
      <sheetName val="DUT-BAT1"/>
      <sheetName val="참조시트"/>
      <sheetName val="BAND(200)"/>
      <sheetName val="OUTER AREA(겹침없음)"/>
      <sheetName val="EG-09"/>
      <sheetName val="M3산출"/>
      <sheetName val="EL 표면적"/>
      <sheetName val="감가상각비"/>
      <sheetName val="部署名"/>
      <sheetName val="車両別燃費及び油類単価"/>
      <sheetName val="1_종합손익(도급)1"/>
      <sheetName val="推移グラフ"/>
      <sheetName val="Year"/>
      <sheetName val="인원계획-미화"/>
      <sheetName val="Prices"/>
      <sheetName val="조정내역"/>
      <sheetName val="CF6"/>
      <sheetName val="TRE TABLE"/>
      <sheetName val="C3"/>
      <sheetName val="CC16-내역서"/>
      <sheetName val="단가(반정3교-원주)"/>
      <sheetName val="신공"/>
      <sheetName val="Y-WORK"/>
      <sheetName val="INPUT"/>
      <sheetName val="실행간접비용"/>
      <sheetName val="입찰내역 발주처 양식"/>
      <sheetName val="설계명세서"/>
      <sheetName val="전신환매도율"/>
      <sheetName val="경비"/>
      <sheetName val="대차대조표"/>
      <sheetName val="입력자료"/>
      <sheetName val="카드채권(대출포함)"/>
      <sheetName val="2 카드채권(대출포함)"/>
      <sheetName val="09~10년_매출계획"/>
      <sheetName val="1_MDF1공장"/>
      <sheetName val="97_사업추정(WEKI)"/>
      <sheetName val="Tong_hop"/>
      <sheetName val="95_1_1이후취득자산(숨기기상태)"/>
      <sheetName val="1_종합손익(도급)2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__한국_AMP_ASP-23_판매가격__"/>
      <sheetName val="b_balju_(2)"/>
      <sheetName val="변경실행(2차)_1"/>
      <sheetName val="CC_Down_load_07161"/>
      <sheetName val="나_출고1"/>
      <sheetName val="나_입고1"/>
      <sheetName val="09년_인건비(속리산)1"/>
      <sheetName val="합산목표(감가+57_5)1"/>
      <sheetName val="제조원가_원단위_분석"/>
      <sheetName val="종합표양식(품의_&amp;_입고)_2"/>
      <sheetName val="원가관리_(동월대비)"/>
      <sheetName val="2-2_매출분석"/>
      <sheetName val="중기조종사_단위단가"/>
      <sheetName val="6PILE__(돌출)"/>
      <sheetName val="기성청구_공문1"/>
      <sheetName val="몰드시스템_리스트"/>
      <sheetName val="11_외화채무증권(AFS,HTM)08"/>
      <sheetName val="13_감액TEST_08"/>
      <sheetName val="Sheet1_(2)"/>
      <sheetName val="表21_净利润调节表"/>
      <sheetName val="sum1_(2)"/>
      <sheetName val="3_바닥판설계"/>
      <sheetName val="12년_CF(9월)"/>
      <sheetName val="6월_공정외주"/>
      <sheetName val="2_카드채권(대출포함)"/>
      <sheetName val="2_대외공문"/>
      <sheetName val="2_총괄표"/>
      <sheetName val="입출재고현황_(2)"/>
      <sheetName val="504전기실_동부하-L"/>
      <sheetName val="OUTER_AREA(겹침없음)"/>
      <sheetName val="EL_표면적"/>
      <sheetName val="TRE_TABLE"/>
      <sheetName val="입찰내역_발주처_양식"/>
      <sheetName val="공통"/>
      <sheetName val="__"/>
      <sheetName val="KAM설비"/>
      <sheetName val="건축내역"/>
      <sheetName val="자금추ȕ"/>
      <sheetName val="05년말(건재)"/>
      <sheetName val="물량표S"/>
      <sheetName val="2.주요계수총괄"/>
      <sheetName val="0001new"/>
      <sheetName val="원가서"/>
      <sheetName val="_x0018_?"/>
      <sheetName val="목록"/>
      <sheetName val="Macro"/>
      <sheetName val="광주"/>
      <sheetName val="TNC(1안)"/>
      <sheetName val="CLASIFICACION DE AI"/>
      <sheetName val="Base da Datos"/>
      <sheetName val="Apoio"/>
      <sheetName val="SAM"/>
      <sheetName val="DAG"/>
      <sheetName val="Dados dos Produtos"/>
      <sheetName val="Maestro"/>
      <sheetName val="DD list"/>
      <sheetName val="3YP2016-Bottom up"/>
      <sheetName val="부서별12월추계액"/>
      <sheetName val="One_Pager"/>
      <sheetName val="DE-PARA"/>
      <sheetName val="FornecD"/>
      <sheetName val="FornecDAjustado"/>
      <sheetName val="전기"/>
      <sheetName val="Detalle"/>
      <sheetName val="auxiliar"/>
      <sheetName val="MASTER APP"/>
      <sheetName val="Hoja1"/>
      <sheetName val="Cond. Inseguros"/>
      <sheetName val="Comp. Inseguros"/>
      <sheetName val="Lista de datos"/>
      <sheetName val="Base de Datos"/>
      <sheetName val="Motivos"/>
      <sheetName val="Parametros"/>
      <sheetName val="Actionlog"/>
      <sheetName val="_손익기01.XL_x0000__x0000_DePara"/>
      <sheetName val="_손익기01_XLDePara"/>
      <sheetName val="link"/>
      <sheetName val="Vol-Rev"/>
      <sheetName val="来源"/>
      <sheetName val=" DD List"/>
      <sheetName val="Formula"/>
      <sheetName val="各支柱模块清单"/>
      <sheetName val="Share Price 2002"/>
      <sheetName val="隐患分析"/>
      <sheetName val="安全隐患"/>
      <sheetName val="班组分析"/>
      <sheetName val="源"/>
      <sheetName val="Clasif."/>
      <sheetName val="Lista CI"/>
      <sheetName val="Resumen"/>
      <sheetName val="BBDD"/>
      <sheetName val="Farol Acciones"/>
      <sheetName val="Lista de Entrenamientos"/>
      <sheetName val="Package-SubPackage"/>
      <sheetName val="Supply Cost Centers"/>
      <sheetName val="Basetables"/>
      <sheetName val="BEP 加薪 KPI"/>
      <sheetName val="유형(분류표)"/>
      <sheetName val="PREMISAS"/>
      <sheetName val="ACTION"/>
      <sheetName val="LE"/>
      <sheetName val="表3筛选项"/>
      <sheetName val="진천"/>
      <sheetName val="중연"/>
      <sheetName val="용연"/>
      <sheetName val="울산"/>
      <sheetName val="대구"/>
      <sheetName val="구미"/>
      <sheetName val="언양"/>
      <sheetName val="Assign"/>
      <sheetName val="합잔_역사"/>
      <sheetName val="01현금및현금성자산(ok)"/>
      <sheetName val="상품입력"/>
      <sheetName val="세액계산"/>
      <sheetName val="상불"/>
      <sheetName val="시산표"/>
      <sheetName val="중기"/>
      <sheetName val="연돌일위집계"/>
      <sheetName val="월별예산"/>
      <sheetName val="原価センタ"/>
      <sheetName val="P.M 별"/>
      <sheetName val="FRQ"/>
      <sheetName val="기준"/>
      <sheetName val="품목코드표"/>
      <sheetName val="위탁매매_1103"/>
      <sheetName val="자기매매_1103"/>
      <sheetName val="위탁매매_1109"/>
      <sheetName val="자기매매_1109"/>
      <sheetName val="Data Validation"/>
      <sheetName val="FILE1"/>
      <sheetName val="FILE2"/>
      <sheetName val="6-5공구원본"/>
      <sheetName val="부대시행1"/>
      <sheetName val="부대시행1 (2)"/>
      <sheetName val="부대시행2"/>
      <sheetName val="부대토공"/>
      <sheetName val="부대철콘"/>
      <sheetName val="부대토공실"/>
      <sheetName val="부대철콘실"/>
      <sheetName val="Sheet5"/>
      <sheetName val="Sheet8"/>
      <sheetName val="Sheet4"/>
      <sheetName val="_x005f_x0018_"/>
      <sheetName val="1.차입금"/>
      <sheetName val="choose"/>
      <sheetName val="주행"/>
      <sheetName val="변동인원"/>
      <sheetName val="1_종합손익(도급)3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변경실행(2차)_2"/>
      <sheetName val="CC_Down_load_07162"/>
      <sheetName val="나_출고2"/>
      <sheetName val="나_입고2"/>
      <sheetName val="09년_인건비(속리산)2"/>
      <sheetName val="합산목표(감가+57_5)2"/>
      <sheetName val="__한국_AMP_ASP-23_판매가격__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12년_CF(9월)1"/>
      <sheetName val="중기조종사_단위단가1"/>
      <sheetName val="6PILE__(돌출)1"/>
      <sheetName val="기성청구_공문2"/>
      <sheetName val="Sheet1_(2)1"/>
      <sheetName val="2_대외공문1"/>
      <sheetName val="表21_净利润调节表1"/>
      <sheetName val="sum1_(2)1"/>
      <sheetName val="3_바닥판설계1"/>
      <sheetName val="504전기실_동부하-L1"/>
      <sheetName val="2_총괄표1"/>
      <sheetName val="OUTER_AREA(겹침없음)1"/>
      <sheetName val="EL_표면적1"/>
      <sheetName val="P_M_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Data_Validation"/>
      <sheetName val="B-1.기본정보"/>
      <sheetName val="해외 기술훈련비 (합계)"/>
      <sheetName val="접대비"/>
      <sheetName val="근거 및 가정"/>
      <sheetName val="Training"/>
      <sheetName val="Facility Information"/>
      <sheetName val="General"/>
      <sheetName val="Instructions"/>
      <sheetName val="People"/>
      <sheetName val="Quality"/>
      <sheetName val="Risk"/>
      <sheetName val="주차"/>
      <sheetName val="Utility Usage YTN TOWER"/>
      <sheetName val="일위(PN)"/>
      <sheetName val="1.본사계정별"/>
      <sheetName val="cp-e1"/>
      <sheetName val="부서별집계표"/>
      <sheetName val="금년실적"/>
      <sheetName val="부속동"/>
      <sheetName val="기초"/>
      <sheetName val="재무상태표"/>
      <sheetName val="최소가치(간편)-회계"/>
      <sheetName val="회사제시"/>
      <sheetName val="Bond"/>
      <sheetName val="118.세금과공과"/>
      <sheetName val="수선비"/>
      <sheetName val="15년"/>
      <sheetName val="16년"/>
      <sheetName val="_x005f_x0018__x005f_x0000_"/>
      <sheetName val="본문"/>
      <sheetName val="95하U$가격"/>
      <sheetName val="Manual"/>
      <sheetName val="원본"/>
      <sheetName val="공사비증감"/>
      <sheetName val="설산1.나"/>
      <sheetName val="본사S"/>
      <sheetName val="要員用master"/>
      <sheetName val="특외대"/>
      <sheetName val=" 견적서"/>
      <sheetName val="ETC"/>
      <sheetName val="3.6.2남양주택배"/>
      <sheetName val="구성비"/>
      <sheetName val="Back Data 1"/>
      <sheetName val="Project Brief"/>
      <sheetName val="자금운용계획표"/>
      <sheetName val="찍기"/>
      <sheetName val="단가일람"/>
      <sheetName val="단위량당중기"/>
      <sheetName val="수량집계표(舊)"/>
      <sheetName val="BOX-1510"/>
      <sheetName val="부대공"/>
      <sheetName val="현금"/>
      <sheetName val="경비2내역"/>
      <sheetName val="슬래԰"/>
      <sheetName val="슬래"/>
      <sheetName val="슬래렀"/>
      <sheetName val="슬래㰀"/>
      <sheetName val="총괄표"/>
      <sheetName val="GAEYO"/>
      <sheetName val="내역표지"/>
      <sheetName val="교각계산"/>
      <sheetName val="공통비(전체)"/>
      <sheetName val="토목공사"/>
      <sheetName val="새공통(96임금인상기준)"/>
      <sheetName val="비교1"/>
      <sheetName val="유림총괄"/>
      <sheetName val="PIPE"/>
      <sheetName val="FLANGE"/>
      <sheetName val="VALVE"/>
      <sheetName val="단면 (2)"/>
      <sheetName val="MEMORY"/>
      <sheetName val="정부노임단가"/>
      <sheetName val="한강운반비"/>
      <sheetName val="동절기투입(자재)"/>
      <sheetName val="전도품의"/>
      <sheetName val="직재"/>
      <sheetName val="PAD TR보호대기초"/>
      <sheetName val="HANDHOLE(2)"/>
      <sheetName val="가로등기초"/>
      <sheetName val="YES-T"/>
      <sheetName val="음료실행"/>
      <sheetName val="철골공사"/>
      <sheetName val="슬래밀"/>
      <sheetName val="선급비용"/>
      <sheetName val="슬래　"/>
      <sheetName val="1월 예산"/>
      <sheetName val="슬래尀"/>
      <sheetName val="슬래⠀"/>
      <sheetName val="0101시산표"/>
      <sheetName val="oct"/>
      <sheetName val="sep"/>
      <sheetName val="미지급금"/>
      <sheetName val="선급금"/>
      <sheetName val="aug"/>
      <sheetName val="단기차입금"/>
      <sheetName val="외화보통예금"/>
      <sheetName val="외회외상매입금"/>
      <sheetName val="외화외상매출금"/>
      <sheetName val="장기차입금"/>
      <sheetName val="노동부"/>
      <sheetName val="RAW"/>
      <sheetName val="설문 평가"/>
      <sheetName val="터파기및재료"/>
      <sheetName val="품목"/>
      <sheetName val="4-2물건누계"/>
      <sheetName val="인수기간별S"/>
      <sheetName val="본부유지율"/>
      <sheetName val="자동차추정자료"/>
      <sheetName val="선택창"/>
      <sheetName val="외주현황.wq1"/>
      <sheetName val="Facility_Information"/>
      <sheetName val="일위대가(계측기설치)"/>
      <sheetName val="TB"/>
      <sheetName val="PL"/>
      <sheetName val="CS"/>
      <sheetName val="예산계정INDEX"/>
      <sheetName val="환율change"/>
      <sheetName val="상가지급현황"/>
      <sheetName val="부하(성남)"/>
      <sheetName val="자재목록"/>
      <sheetName val="FB25JN"/>
      <sheetName val="도"/>
      <sheetName val="의정부문예회관변경내역"/>
      <sheetName val="내역(한신APT)"/>
      <sheetName val="분전함신설"/>
      <sheetName val="접지1종"/>
      <sheetName val="손해감소유형"/>
      <sheetName val="7"/>
      <sheetName val="항목"/>
      <sheetName val="FP"/>
      <sheetName val="공정"/>
      <sheetName val="공사비예산서(토목분)"/>
      <sheetName val="대투_보관자료 변경"/>
      <sheetName val="내수자재"/>
      <sheetName val="손익실적"/>
      <sheetName val="손익실적(매출원가)"/>
      <sheetName val="당년사별실적"/>
      <sheetName val="VXXXX"/>
      <sheetName val="탄산"/>
      <sheetName val="감액총괄표"/>
      <sheetName val="9GNG운반"/>
      <sheetName val="공사내역"/>
      <sheetName val="1. 시공측량"/>
      <sheetName val="시화점실행"/>
      <sheetName val="납부내역총괄표 (수정)"/>
      <sheetName val="IS"/>
      <sheetName val="슬래"/>
      <sheetName val="슬래堌"/>
      <sheetName val="슬래䰀"/>
      <sheetName val="11월"/>
      <sheetName val="22철거수량"/>
      <sheetName val="슬래簀"/>
      <sheetName val="슬래瀀"/>
      <sheetName val="슬래퀀"/>
      <sheetName val="슬래鰀"/>
      <sheetName val="슬래뀀"/>
      <sheetName val="BD%_70s"/>
      <sheetName val="설계명세서(선로)"/>
      <sheetName val="전체철근집계"/>
      <sheetName val="건축2"/>
      <sheetName val="#1) 투자 구분"/>
      <sheetName val="설치원가"/>
      <sheetName val="P-산#1-1(WOWA1)"/>
      <sheetName val="3본사"/>
      <sheetName val="98지급계획"/>
      <sheetName val="125PIECE"/>
      <sheetName val="소총괄표"/>
      <sheetName val="아파트연면적비율(참고1)"/>
      <sheetName val="수종별수량 (2)"/>
      <sheetName val="구간별수량"/>
      <sheetName val="전선 및 전선관"/>
      <sheetName val="연습"/>
      <sheetName val="T6-6(7)"/>
      <sheetName val="SALE"/>
      <sheetName val="STANDARD"/>
      <sheetName val="공시용PL"/>
      <sheetName val="Back_Data_1"/>
      <sheetName val="※유형구분분류"/>
      <sheetName val="※类型区分分类"/>
      <sheetName val="Bonuses"/>
      <sheetName val="HQ 급여 "/>
      <sheetName val="OF 급여"/>
      <sheetName val="F.Ma급여"/>
      <sheetName val="SMT 급여"/>
      <sheetName val="QC 급여"/>
      <sheetName val="Sam sung 급여"/>
      <sheetName val="Dlock 급여"/>
      <sheetName val=" thôi việc 급여"/>
      <sheetName val="Công smt"/>
      <sheetName val="Công smt (2)"/>
      <sheetName val="Detail smt"/>
      <sheetName val="Công QC"/>
      <sheetName val="Detail QC "/>
      <sheetName val="Công SS"/>
      <sheetName val="Detail SS"/>
      <sheetName val="Công FMa"/>
      <sheetName val="Detail FMa"/>
      <sheetName val="Công OF"/>
      <sheetName val="Detail OF"/>
      <sheetName val="Công Dlock"/>
      <sheetName val="Detail Dlock"/>
      <sheetName val="Công thôi việc"/>
      <sheetName val="Detail thôi"/>
      <sheetName val="2013.2월 연결대상"/>
      <sheetName val="BS_Package_내부거래"/>
      <sheetName val="PL_Package_내부거래"/>
      <sheetName val="EPOXY"/>
      <sheetName val="2-1.강사료,교통비 지급명세"/>
      <sheetName val="compare2"/>
      <sheetName val="Krw"/>
      <sheetName val="BS"/>
      <sheetName val="13.포장용역비표준"/>
      <sheetName val="9.가공부자재표준"/>
      <sheetName val="8.ROLL표준(TSW)"/>
      <sheetName val="4.톤당조관량표준"/>
      <sheetName val="5.조관부자재표준"/>
      <sheetName val="기초정보"/>
      <sheetName val="부대공Ⅱ"/>
      <sheetName val="입찰내역 Ĉ_x0000__x0000_ᇆ"/>
      <sheetName val="입찰내역 Ĉ_x0000__x0000_ᇆ"/>
      <sheetName val="#5"/>
      <sheetName val="#3"/>
      <sheetName val="Appendix(권장,단체)"/>
      <sheetName val="euc"/>
      <sheetName val="7300-1000.11"/>
      <sheetName val="7300-1000_11"/>
      <sheetName val="기준Data"/>
      <sheetName val="PJT 현황"/>
      <sheetName val="기본연봉"/>
      <sheetName val="사원"/>
      <sheetName val="2-2.투자"/>
      <sheetName val="Proj. Fin."/>
      <sheetName val="9-1차이내역"/>
      <sheetName val="ITS Assumptions"/>
      <sheetName val="Proj__Fin_"/>
      <sheetName val="2-2_투자"/>
      <sheetName val="Master Data"/>
      <sheetName val="VNHA"/>
      <sheetName val="대차대조표-공시형"/>
      <sheetName val="hiddenSheet"/>
      <sheetName val="참고) 기준정보"/>
      <sheetName val="기본"/>
      <sheetName val="FA-LISTING"/>
      <sheetName val="대투_보관자료_변경"/>
      <sheetName val="97손익계획"/>
      <sheetName val="가정"/>
      <sheetName val="Rev. Recon 1"/>
      <sheetName val="1.고객불만건수"/>
      <sheetName val="1.변경범위"/>
      <sheetName val="합천내역"/>
      <sheetName val="전기단가조사서"/>
      <sheetName val="Weekly Progress(계장)"/>
      <sheetName val="예산대실적_작성"/>
      <sheetName val="포지셔닝(유형별)"/>
      <sheetName val="목록!"/>
      <sheetName val="마스터0919"/>
      <sheetName val="첨부1(손익관리)"/>
      <sheetName val="카메라2"/>
      <sheetName val="카메라1"/>
      <sheetName val="첨부11(기계정지개선)"/>
      <sheetName val="카메라3"/>
      <sheetName val="카메라-생산실적"/>
      <sheetName val="카메라-생산실적분석"/>
      <sheetName val="수량산출"/>
      <sheetName val="일반관리비"/>
      <sheetName val="보고서"/>
      <sheetName val="1_종합손익(도급)4"/>
      <sheetName val="명단원자료(이전)"/>
      <sheetName val="해외_기술훈련비_(합계)"/>
      <sheetName val="118_세금과공과"/>
      <sheetName val="조정분개"/>
      <sheetName val="이테크_손익"/>
      <sheetName val="군장_손익"/>
      <sheetName val="에스엠지_손익"/>
      <sheetName val="인프라_손익"/>
      <sheetName val="중국연결_손익"/>
      <sheetName val="사우디_손익"/>
      <sheetName val="말레이_손익"/>
      <sheetName val="인니_손익"/>
      <sheetName val="연결손익요약(기획차이)"/>
      <sheetName val="연결손익요약(보고용)"/>
      <sheetName val="연결재무"/>
      <sheetName val="이테크_재무"/>
      <sheetName val="군장_재무"/>
      <sheetName val="에스엠지_재무"/>
      <sheetName val="인프라_재무"/>
      <sheetName val="중국연결_재무"/>
      <sheetName val="사우디_재무"/>
      <sheetName val="말레이_재무"/>
      <sheetName val="인니_재무"/>
      <sheetName val="CE(공)"/>
      <sheetName val="연결손익"/>
      <sheetName val="building"/>
      <sheetName val="1_종합손익(주택,개발)3"/>
      <sheetName val="2_실행예산3"/>
      <sheetName val="2_2과부족3"/>
      <sheetName val="2_3원가절감3"/>
      <sheetName val="8_외주비집행현황3"/>
      <sheetName val="9_자재비3"/>
      <sheetName val="10_현장집행3"/>
      <sheetName val="3_추가원가3"/>
      <sheetName val="3_추가원가_(2)3"/>
      <sheetName val="4_사전공사3"/>
      <sheetName val="5_추정공사비3"/>
      <sheetName val="6_금융비용3"/>
      <sheetName val="7_공사비집행현황(총괄)3"/>
      <sheetName val="11_1생산성3"/>
      <sheetName val="11_2인원산출3"/>
      <sheetName val="CC_Down_load_07163"/>
      <sheetName val="변경실행(2차)_3"/>
      <sheetName val="나_출고3"/>
      <sheetName val="나_입고3"/>
      <sheetName val="09년_인건비(속리산)3"/>
      <sheetName val="합산목표(감가+57_5)3"/>
      <sheetName val="b_balju_(2)2"/>
      <sheetName val="__한국_AMP_ASP-23_판매가격__2"/>
      <sheetName val="중기조종사_단위단가2"/>
      <sheetName val="6PILE__(돌출)2"/>
      <sheetName val="기성청구_공문3"/>
      <sheetName val="2_주요계수총괄"/>
      <sheetName val="제조원가_원단위_분석2"/>
      <sheetName val="종합표양식(품의_&amp;_입고)_22"/>
      <sheetName val="원가관리_(동월대비)2"/>
      <sheetName val="7_(2)2"/>
      <sheetName val="2-2_매출분석2"/>
      <sheetName val="몰드시스템_리스트2"/>
      <sheetName val="sum1_(2)2"/>
      <sheetName val="11_외화채무증권(AFS,HTM)082"/>
      <sheetName val="13_감액TEST_082"/>
      <sheetName val="Sheet1_(2)2"/>
      <sheetName val="3_바닥판설계2"/>
      <sheetName val="2_총괄표2"/>
      <sheetName val="12년_CF(9월)2"/>
      <sheetName val="Project_Brief"/>
      <sheetName val="表21_净利润调节表2"/>
      <sheetName val="2_대외공문2"/>
      <sheetName val="504전기실_동부하-L2"/>
      <sheetName val="OUTER_AREA(겹침없음)2"/>
      <sheetName val="EL_표면적2"/>
      <sheetName val="P_M_별1"/>
      <sheetName val="단면_(2)"/>
      <sheetName val="1_본사계정별"/>
      <sheetName val="sheet6"/>
      <sheetName val="予算実績管理現況"/>
      <sheetName val="TO"/>
      <sheetName val="C2121"/>
      <sheetName val="C2123"/>
      <sheetName val="C2124"/>
      <sheetName val="C2125"/>
      <sheetName val="C2127"/>
      <sheetName val="C2122"/>
      <sheetName val="월별자료"/>
      <sheetName val="약품공급2"/>
      <sheetName val="환율표"/>
      <sheetName val="입찰내역_발주처_양식1"/>
      <sheetName val="Data_Validation1"/>
      <sheetName val="부대시행1_(2)"/>
      <sheetName val="근거_및_가정"/>
      <sheetName val="1_차입금"/>
      <sheetName val="Utility_Usage_YTN_TOWER"/>
      <sheetName val="B-1_기본정보"/>
      <sheetName val="?"/>
      <sheetName val="PAD_TR보호대기초"/>
      <sheetName val="설문_평가"/>
      <sheetName val="_견적서"/>
      <sheetName val="배수공"/>
      <sheetName val="추정pl"/>
      <sheetName val="表21_净利润夐#奜#"/>
      <sheetName val="판가반영"/>
      <sheetName val="KEY CODE"/>
      <sheetName val="カテゴリ表"/>
      <sheetName val="2007전체투자세액공제_2008년처분"/>
      <sheetName val="득점현황"/>
      <sheetName val="현용"/>
      <sheetName val="현장"/>
      <sheetName val="MH_생산"/>
      <sheetName val="구분List"/>
      <sheetName val="채권(하반기)"/>
      <sheetName val="금액"/>
      <sheetName val="제품"/>
      <sheetName val="분류표"/>
      <sheetName val="Long Term Prices"/>
      <sheetName val="생산량"/>
      <sheetName val="BK_PPA"/>
      <sheetName val="정보화기기매출"/>
      <sheetName val="C1.3.1"/>
      <sheetName val="7.Utility Analysis"/>
      <sheetName val="Operational Activities"/>
      <sheetName val="고정자산-회사제시"/>
      <sheetName val="표시트"/>
      <sheetName val="기둥(원형)"/>
      <sheetName val="月度設定"/>
      <sheetName val="화전내"/>
      <sheetName val="수량산출내역1115"/>
      <sheetName val="개산공사비"/>
      <sheetName val="10월_vs_12월_채권잔액"/>
      <sheetName val="表21_净利润墨-닑⿕"/>
      <sheetName val="Index"/>
      <sheetName val="진행 DATA (2)"/>
      <sheetName val="_x005f_x005f_x005f_x0000__x005f_x005f_x005f_x0000_"/>
      <sheetName val="Cntmrs"/>
      <sheetName val="MAT"/>
      <sheetName val="RES"/>
      <sheetName val="그룹자료"/>
      <sheetName val="임율자료"/>
      <sheetName val="구조물공"/>
      <sheetName val="토공"/>
      <sheetName val="포장공"/>
      <sheetName val="선평원내역"/>
      <sheetName val="BID"/>
      <sheetName val="식재품셈"/>
      <sheetName val="원가1"/>
      <sheetName val="원가2"/>
      <sheetName val="TYPE-1"/>
      <sheetName val="U_TYPE_1_"/>
      <sheetName val="소야공정계획표"/>
      <sheetName val="실행기성 갑지"/>
      <sheetName val="Eq. Mobilization"/>
      <sheetName val="견적"/>
      <sheetName val="기계경비"/>
      <sheetName val="종단계산"/>
      <sheetName val="산출근거(S4)"/>
      <sheetName val="설치자재"/>
      <sheetName val="pg15"/>
      <sheetName val="1. 작성방식"/>
      <sheetName val="코드"/>
      <sheetName val="표)CFT장 조직별 배분"/>
      <sheetName val="기술분류체계"/>
      <sheetName val="Remark"/>
      <sheetName val="20180214 P&amp;T"/>
      <sheetName val="Ref. 중점 추진 과제별 상세"/>
      <sheetName val="작성요령"/>
      <sheetName val="2.6 三无 (2)"/>
      <sheetName val="_x0018__"/>
      <sheetName val="공시용CF"/>
      <sheetName val="CF表示組替表"/>
      <sheetName val="support"/>
      <sheetName val="000000"/>
      <sheetName val="노임단가(공사)"/>
      <sheetName val="$bhp"/>
      <sheetName val="업무분장 "/>
      <sheetName val="간접비차이_PJT"/>
      <sheetName val="구분 Table"/>
      <sheetName val="M&amp;Q Lead"/>
      <sheetName val="선택지"/>
      <sheetName val="Congfig"/>
      <sheetName val="Bank code"/>
      <sheetName val="총수율"/>
      <sheetName val="11"/>
      <sheetName val="Drop-down RAW"/>
      <sheetName val="CODE生成机"/>
      <sheetName val="조직필터"/>
      <sheetName val="Basic Information"/>
      <sheetName val="4.1 월별 에너지 사용량"/>
      <sheetName val="견적 맵"/>
      <sheetName val="수량산출서 갑지"/>
      <sheetName val="I一般比"/>
      <sheetName val="최적단면"/>
      <sheetName val="MEMO"/>
      <sheetName val="민감도분석"/>
      <sheetName val="LOG"/>
      <sheetName val="보고서 표"/>
      <sheetName val="0. 가정 및 결론"/>
      <sheetName val="1. 투자비"/>
      <sheetName val="2. Rent-roll"/>
      <sheetName val="3. Funding"/>
      <sheetName val="4. 운영수익"/>
      <sheetName val="5. 운영비용"/>
      <sheetName val="6.1 N+1년차 NOI 산정"/>
      <sheetName val="6. 부동산매각"/>
      <sheetName val="7. 보유세"/>
      <sheetName val="8. 교통유발부담금"/>
      <sheetName val="9. BS부속"/>
      <sheetName val="10. CF(M)"/>
      <sheetName val="11. IS(M)"/>
      <sheetName val="12. BS(M)"/>
      <sheetName val="14. IS(FY)"/>
      <sheetName val="13. CF(FY)"/>
      <sheetName val="15. BS(FY)"/>
      <sheetName val="16. RE(FY)"/>
      <sheetName val="1월"/>
      <sheetName val="회사전체"/>
      <sheetName val="_x005f_x005f_x005f_x0000__x005f"/>
      <sheetName val="소주(苏州)"/>
      <sheetName val="Exchange rate"/>
      <sheetName val="호남본"/>
      <sheetName val="1_종합손익(도급)5"/>
      <sheetName val="Facility_Information1"/>
      <sheetName val="설산1_나"/>
      <sheetName val="3_6_2남양주택배"/>
      <sheetName val="1월_예산"/>
      <sheetName val="외주현황_wq1"/>
      <sheetName val="1__시공측량"/>
      <sheetName val="납부내역총괄표_(수정)"/>
      <sheetName val="#1)_투자_구분"/>
      <sheetName val="수종별수량_(2)"/>
      <sheetName val="전선_및_전선관"/>
      <sheetName val="BM_NEW2"/>
      <sheetName val="산자사 운전용품"/>
      <sheetName val="1_종합손익(주택,개발)4"/>
      <sheetName val="2_실행예산4"/>
      <sheetName val="2_2과부족4"/>
      <sheetName val="2_3원가절감4"/>
      <sheetName val="8_외주비집행현황4"/>
      <sheetName val="9_자재비4"/>
      <sheetName val="10_현장집행4"/>
      <sheetName val="3_추가원가4"/>
      <sheetName val="3_추가원가_(2)4"/>
      <sheetName val="4_사전공사4"/>
      <sheetName val="5_추정공사비4"/>
      <sheetName val="6_금융비용4"/>
      <sheetName val="7_공사비집행현황(총괄)4"/>
      <sheetName val="11_1생산성4"/>
      <sheetName val="11_2인원산출4"/>
      <sheetName val="변경실행(2차)_4"/>
      <sheetName val="CC_Down_load_07164"/>
      <sheetName val="나_출고4"/>
      <sheetName val="나_입고4"/>
      <sheetName val="09년_인건비(속리산)4"/>
      <sheetName val="합산목표(감가+57_5)4"/>
      <sheetName val="__한국_AMP_ASP-23_판매가격__3"/>
      <sheetName val="제조원가_원단위_분석3"/>
      <sheetName val="종합표양식(품의_&amp;_입고)_23"/>
      <sheetName val="원가관리_(동월대비)3"/>
      <sheetName val="b_balju_(2)3"/>
      <sheetName val="2-2_매출분석3"/>
      <sheetName val="몰드시스템_리스트3"/>
      <sheetName val="7_(2)3"/>
      <sheetName val="11_외화채무증권(AFS,HTM)083"/>
      <sheetName val="13_감액TEST_083"/>
      <sheetName val="12년_CF(9월)3"/>
      <sheetName val="중기조종사_단위단가3"/>
      <sheetName val="6PILE__(돌출)3"/>
      <sheetName val="기성청구_공문4"/>
      <sheetName val="Sheet1_(2)3"/>
      <sheetName val="2_대외공문3"/>
      <sheetName val="表21_净利润调节表3"/>
      <sheetName val="sum1_(2)3"/>
      <sheetName val="3_바닥판설계3"/>
      <sheetName val="504전기실_동부하-L3"/>
      <sheetName val="2_총괄표3"/>
      <sheetName val="OUTER_AREA(겹침없음)3"/>
      <sheetName val="EL_표면적3"/>
      <sheetName val="P_M_별2"/>
      <sheetName val="09~10년_매출계획1"/>
      <sheetName val="전사_PL3"/>
      <sheetName val="자금_제외_PL3"/>
      <sheetName val="자금_PL3"/>
      <sheetName val="전사_BS3"/>
      <sheetName val="자금_제외_BS3"/>
      <sheetName val="자금_BS3"/>
      <sheetName val="BS_계정_설명3"/>
      <sheetName val="_Cash_Flow(전사)3"/>
      <sheetName val="_Cash_Flow(자금제외)3"/>
      <sheetName val="_Cash_Flow(자금)3"/>
      <sheetName val="ROIC_3"/>
      <sheetName val="인건비_명세3"/>
      <sheetName val="판관비_명세3"/>
      <sheetName val="OH_Cost경비(내역)3"/>
      <sheetName val="OH_Cost경비(배부기준)3"/>
      <sheetName val="기타수지&amp;특별손익_명세3"/>
      <sheetName val="입출재고현황_(2)1"/>
      <sheetName val="TRE_TABLE1"/>
      <sheetName val="Process_List2"/>
      <sheetName val="제시_손익계산서2"/>
      <sheetName val="업무연락_(2)2"/>
      <sheetName val="M_7회차_담금_계획2"/>
      <sheetName val="01_02월_성과급3"/>
      <sheetName val="97_사업추정(WEKI)1"/>
      <sheetName val="팀별_실적2"/>
      <sheetName val="팀별_실적_(환산)2"/>
      <sheetName val="6월_공정외주1"/>
      <sheetName val="2_주요계수총괄1"/>
      <sheetName val="1_본사계정별1"/>
      <sheetName val="118_세금과공과1"/>
      <sheetName val="Tong_hop1"/>
      <sheetName val="95_1_1이후취득자산(숨기기상태)1"/>
      <sheetName val="1_MDF1공장1"/>
      <sheetName val="Project_Brief1"/>
      <sheetName val="Back_Data_11"/>
      <sheetName val="단면_(2)1"/>
      <sheetName val="해외_기술훈련비_(합계)1"/>
      <sheetName val="Weekly_Progress(계장)"/>
      <sheetName val="KEY_CODE"/>
      <sheetName val="2013_2월_연결대상"/>
      <sheetName val="2-1_강사료,교통비_지급명세"/>
      <sheetName val="13_포장용역비표준"/>
      <sheetName val="9_가공부자재표준"/>
      <sheetName val="8_ROLL표준(TSW)"/>
      <sheetName val="4_톤당조관량표준"/>
      <sheetName val="5_조관부자재표준"/>
      <sheetName val="실행기성_갑지"/>
      <sheetName val="4__Inj_투자상세내역2"/>
      <sheetName val="3__Blow_투자_상세내역2"/>
      <sheetName val="Jul-Sep_Actual_cost_(2)"/>
      <sheetName val="요일_테이블2"/>
      <sheetName val="요일_테이블_(2)1"/>
      <sheetName val="TO_Data_Base10"/>
      <sheetName val="YTD_Summary9"/>
      <sheetName val="Month_Summary9"/>
      <sheetName val="Trial_Balance_MAY_20099"/>
      <sheetName val="TB_Pivot9"/>
      <sheetName val="total_per_LB_LB29"/>
      <sheetName val="Trial_Balance_Vlookup9"/>
      <sheetName val="Trial_Balance_APRIL_20099"/>
      <sheetName val="Roll_Out_AQ9"/>
      <sheetName val="Evolução_mandamentos9"/>
      <sheetName val="Planilha_resultados8"/>
      <sheetName val="Historico_20038"/>
      <sheetName val="Sig_Cycles_Accts_&amp;_Processes8"/>
      <sheetName val="3_ISo_YTD2"/>
      <sheetName val="E_法规NC2"/>
      <sheetName val="Données_LMU2"/>
      <sheetName val="Brazil_Sovereign2"/>
      <sheetName val="Resumen_Costo2"/>
      <sheetName val="Fixed_ZBB2"/>
      <sheetName val="5_12"/>
      <sheetName val="Extract_Loss2"/>
      <sheetName val="QA_跟踪记录表2"/>
      <sheetName val="RG_Depots2"/>
      <sheetName val="material_data2"/>
      <sheetName val="other_data2"/>
      <sheetName val="Como_Estamos2"/>
      <sheetName val="Database_(RUR)Mar_YTD2"/>
      <sheetName val="SKU_Mapping2"/>
      <sheetName val="Drop_Down2"/>
      <sheetName val="Raw_Data2"/>
      <sheetName val="EBM-2_GHQ2"/>
      <sheetName val="Base_PEF3"/>
      <sheetName val="Base_de_Dados2"/>
      <sheetName val="Testing_Template_Guidance2"/>
      <sheetName val="Test_Programs2"/>
      <sheetName val="Dados_BLP2"/>
      <sheetName val="Controls_data4"/>
      <sheetName val="FJJX_Bud_IB1"/>
      <sheetName val="look-up_data1"/>
      <sheetName val="JOB_PROFILE_-_LAS2"/>
      <sheetName val="ARdistr_(2)2"/>
      <sheetName val="Prd_Hierarchy(产品层级)1"/>
      <sheetName val="Com_(2PK)1"/>
      <sheetName val="Prd_Hierarchy(产品层次)1"/>
      <sheetName val="Project_Code1"/>
      <sheetName val="15년_BL_사계1"/>
      <sheetName val="_손익기01_XL1"/>
      <sheetName val="drop_down_list1"/>
      <sheetName val="[손익기01_XL_x005f_x0000__x005f_x0000_DePara1"/>
      <sheetName val="[손익기01_XL1"/>
      <sheetName val="Income_Stmt1"/>
      <sheetName val="Quarterly_LBO_Model1"/>
      <sheetName val="_손익기01_XL_x005f_x0000__x005f_x0000_DePara1"/>
      <sheetName val="Classification_分类"/>
      <sheetName val="Figures_Report"/>
      <sheetName val="Set_Up"/>
      <sheetName val="Fare_prices"/>
      <sheetName val="Hotel_prices"/>
      <sheetName val="tab_STATUS_DO_PROCESSO_"/>
      <sheetName val="Perf__Plan__Diário1"/>
      <sheetName val="In_(2)"/>
      <sheetName val="slide_24_cat_A"/>
      <sheetName val="slide_82_cat_b"/>
      <sheetName val="Incident_유형구분표"/>
      <sheetName val="CLASIFICACION_DE_AI"/>
      <sheetName val="Base_da_Datos"/>
      <sheetName val="Dados_dos_Produtos"/>
      <sheetName val="DD_list"/>
      <sheetName val="3YP2016-Bottom_up"/>
      <sheetName val="MASTER_APP"/>
      <sheetName val="Cond__Inseguros"/>
      <sheetName val="Comp__Inseguros"/>
      <sheetName val="Lista_de_datos"/>
      <sheetName val="Base_de_Datos"/>
      <sheetName val="_DD_List"/>
      <sheetName val="Share_Price_2002"/>
      <sheetName val="Clasif_"/>
      <sheetName val="Lista_CI"/>
      <sheetName val="Farol_Acciones"/>
      <sheetName val="Lista_de_Entrenamientos"/>
      <sheetName val="Supply_Cost_Centers"/>
      <sheetName val="BEP_加薪_KPI"/>
      <sheetName val="날개수량1.5"/>
      <sheetName val="기초견적가"/>
      <sheetName val="TANK"/>
      <sheetName val="조건표"/>
      <sheetName val="결과조달"/>
      <sheetName val="견적대비표"/>
      <sheetName val="포장복구집계"/>
      <sheetName val="간선계산"/>
      <sheetName val="AS복구"/>
      <sheetName val="2000년1차"/>
      <sheetName val="데이타"/>
      <sheetName val="ITEM"/>
      <sheetName val="일반공사"/>
      <sheetName val="터널조도"/>
      <sheetName val="중기터파기"/>
      <sheetName val="G.R300경비"/>
      <sheetName val="계수시트"/>
      <sheetName val="투찰"/>
      <sheetName val="AS포장복구 "/>
      <sheetName val="시설물일위"/>
      <sheetName val="가설공사"/>
      <sheetName val="수목데이타"/>
      <sheetName val="단가조사"/>
      <sheetName val="식재"/>
      <sheetName val="99노임기준"/>
      <sheetName val="변수값"/>
      <sheetName val="청천내"/>
      <sheetName val="요율"/>
      <sheetName val="2공구하도급내역서"/>
      <sheetName val="시설물"/>
      <sheetName val="연결임시"/>
      <sheetName val="부대tu"/>
      <sheetName val="9509"/>
      <sheetName val="투찰추정"/>
      <sheetName val="하부철근수량"/>
      <sheetName val="식재출력용"/>
      <sheetName val="가로등내역서"/>
      <sheetName val="저"/>
      <sheetName val="Baby일위대가"/>
      <sheetName val="실행대비"/>
      <sheetName val="지급자재"/>
      <sheetName val="노무비단가"/>
      <sheetName val="관리,공감"/>
      <sheetName val="식재인부"/>
      <sheetName val="입찰"/>
      <sheetName val="산출내역서"/>
      <sheetName val="4차원가계산서"/>
      <sheetName val="중기상차"/>
      <sheetName val="단가결정"/>
      <sheetName val="유지관리"/>
      <sheetName val="내역아"/>
      <sheetName val="여과지동"/>
      <sheetName val="울타리"/>
      <sheetName val="자재대"/>
      <sheetName val="조명율표"/>
      <sheetName val="원가"/>
      <sheetName val="공정코드"/>
      <sheetName val="총괄-1"/>
      <sheetName val="도급"/>
      <sheetName val="설 계"/>
      <sheetName val="현경"/>
      <sheetName val="단가대비표"/>
      <sheetName val="배수내역"/>
      <sheetName val="설계조건"/>
      <sheetName val="터널전기"/>
      <sheetName val="제-노임"/>
      <sheetName val="N賃率-職"/>
      <sheetName val="토목주소"/>
      <sheetName val="프랜트면허"/>
      <sheetName val="Desal-E&amp;I"/>
      <sheetName val="数据有效性"/>
      <sheetName val="Worker List"/>
      <sheetName val="GB-IC Villingen GG"/>
      <sheetName val="MC&amp;다변화"/>
      <sheetName val="Library"/>
      <sheetName val="Month-Report"/>
      <sheetName val="유효성검사"/>
      <sheetName val="7상품수"/>
      <sheetName val="생산성(2차)"/>
      <sheetName val="요약(1차)"/>
      <sheetName val="有型区分分类"/>
      <sheetName val="업무 분류(Category)"/>
      <sheetName val="공사비_NDE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현장경비"/>
      <sheetName val="세금자료"/>
      <sheetName val="98수문일위"/>
      <sheetName val="기초정보 코드"/>
      <sheetName val="STRAT PLAN WKSHT"/>
      <sheetName val="Sales Plan &amp; other"/>
      <sheetName val="ConsolidateUSD"/>
      <sheetName val="STRAT_PLAN_WKSHT"/>
      <sheetName val="Sales_Plan_&amp;_other"/>
      <sheetName val="ref"/>
      <sheetName val="drop downs"/>
      <sheetName val="코드관리"/>
      <sheetName val="수목단가"/>
      <sheetName val="시설수량표"/>
      <sheetName val="식재수량표"/>
      <sheetName val="XREF"/>
      <sheetName val="Asset9809CAK"/>
      <sheetName val="3.일반사상"/>
      <sheetName val="슬래_xd800_"/>
      <sheetName val="외부자료"/>
      <sheetName val="준검 내역서"/>
      <sheetName val="을-ATYPE"/>
      <sheetName val="배열수식"/>
      <sheetName val="6월 공嚺㓶가"/>
      <sheetName val="F 월별기성수금현황 "/>
      <sheetName val="견적을지"/>
      <sheetName val="DCY"/>
      <sheetName val="DHS"/>
      <sheetName val="HHJ"/>
      <sheetName val="SWS-1"/>
      <sheetName val="부재료 비교(11년 vs 10년)"/>
      <sheetName val="INDICE"/>
      <sheetName val="Dashboard Prevención Riesgos "/>
      <sheetName val="Seguimiento"/>
      <sheetName val="TOP KPIs MTM"/>
      <sheetName val="PLAN DE ACCION"/>
      <sheetName val="Faro de Indicadores"/>
      <sheetName val="ORGANIGRAMA"/>
      <sheetName val="Catalog_Zone"/>
      <sheetName val="DropList"/>
      <sheetName val="Unidades SAC-REVENDA"/>
      <sheetName val="FornecM Check"/>
      <sheetName val="下拉清单"/>
      <sheetName val="工伤分类"/>
      <sheetName val="菜单"/>
      <sheetName val="Hazards Analysis-隐患分析"/>
      <sheetName val="요일_테이블3"/>
      <sheetName val="요일_테이블_(2)2"/>
      <sheetName val="TO_Data_Base11"/>
      <sheetName val="YTD_Summary10"/>
      <sheetName val="Month_Summary10"/>
      <sheetName val="Trial_Balance_MAY_200910"/>
      <sheetName val="TB_Pivot10"/>
      <sheetName val="total_per_LB_LB210"/>
      <sheetName val="Trial_Balance_Vlookup10"/>
      <sheetName val="Trial_Balance_APRIL_200910"/>
      <sheetName val="Roll_Out_AQ10"/>
      <sheetName val="Evolução_mandamentos10"/>
      <sheetName val="Planilha_resultados9"/>
      <sheetName val="Historico_20039"/>
      <sheetName val="Sig_Cycles_Accts_&amp;_Processes9"/>
      <sheetName val="Fixed_ZBB3"/>
      <sheetName val="E_法规NC3"/>
      <sheetName val="3_ISo_YTD3"/>
      <sheetName val="Données_LMU3"/>
      <sheetName val="Brazil_Sovereign3"/>
      <sheetName val="Resumen_Costo3"/>
      <sheetName val="Base_de_Dados3"/>
      <sheetName val="Extract_Loss3"/>
      <sheetName val="5_13"/>
      <sheetName val="QA_跟踪记录表3"/>
      <sheetName val="RG_Depots3"/>
      <sheetName val="material_data3"/>
      <sheetName val="other_data3"/>
      <sheetName val="Como_Estamos3"/>
      <sheetName val="Database_(RUR)Mar_YTD3"/>
      <sheetName val="SKU_Mapping3"/>
      <sheetName val="Drop_Down3"/>
      <sheetName val="Raw_Data3"/>
      <sheetName val="EBM-2_GHQ3"/>
      <sheetName val="Base_PEF4"/>
      <sheetName val="Controls_data5"/>
      <sheetName val="Dados_BLP3"/>
      <sheetName val="Testing_Template_Guidance3"/>
      <sheetName val="Test_Programs3"/>
      <sheetName val="FJJX_Bud_IB2"/>
      <sheetName val="JOB_PROFILE_-_LAS3"/>
      <sheetName val="ARdistr_(2)3"/>
      <sheetName val="look-up_data2"/>
      <sheetName val="Prd_Hierarchy(产品层级)2"/>
      <sheetName val="Com_(2PK)2"/>
      <sheetName val="전사_PL4"/>
      <sheetName val="자금_제외_PL4"/>
      <sheetName val="자금_PL4"/>
      <sheetName val="전사_BS4"/>
      <sheetName val="자금_제외_BS4"/>
      <sheetName val="자금_BS4"/>
      <sheetName val="BS_계정_설명4"/>
      <sheetName val="_Cash_Flow(전사)4"/>
      <sheetName val="_Cash_Flow(자금제외)4"/>
      <sheetName val="_Cash_Flow(자금)4"/>
      <sheetName val="ROIC_4"/>
      <sheetName val="인건비_명세4"/>
      <sheetName val="판관비_명세4"/>
      <sheetName val="OH_Cost경비(내역)4"/>
      <sheetName val="OH_Cost경비(배부기준)4"/>
      <sheetName val="기타수지&amp;특별손익_명세4"/>
      <sheetName val="업무연락_(2)3"/>
      <sheetName val="제시_손익계산서3"/>
      <sheetName val="01_02월_성과급4"/>
      <sheetName val="M_7회차_담금_계획3"/>
      <sheetName val="팀별_실적3"/>
      <sheetName val="팀별_실적_(환산)3"/>
      <sheetName val="4__Inj_투자상세내역3"/>
      <sheetName val="3__Blow_투자_상세내역3"/>
      <sheetName val="Process_List3"/>
      <sheetName val="Prd_Hierarchy(产品层次)2"/>
      <sheetName val="Project_Code2"/>
      <sheetName val="_손익기01_XL2"/>
      <sheetName val="drop_down_list2"/>
      <sheetName val="[손익기01_XL_x005f_x0000__x005f_x0000_DePara2"/>
      <sheetName val="Income_Stmt2"/>
      <sheetName val="Quarterly_LBO_Model2"/>
      <sheetName val="[손익기01_XL2"/>
      <sheetName val="_손익기01_XL_x005f_x0000__x005f_x0000_DePara2"/>
      <sheetName val="15년_BL_사계2"/>
      <sheetName val="Classification_分类1"/>
      <sheetName val="Figures_Report1"/>
      <sheetName val="Set_Up2"/>
      <sheetName val="Fare_prices1"/>
      <sheetName val="Hotel_prices1"/>
      <sheetName val="tab_STATUS_DO_PROCESSO_1"/>
      <sheetName val="Perf__Plan__Diário11"/>
      <sheetName val="In_(2)1"/>
      <sheetName val="slide_24_cat_A1"/>
      <sheetName val="slide_82_cat_b1"/>
      <sheetName val="Incident_유형구분표1"/>
      <sheetName val="CLASIFICACION_DE_AI1"/>
      <sheetName val="Base_da_Datos1"/>
      <sheetName val="Dados_dos_Produtos1"/>
      <sheetName val="DD_list1"/>
      <sheetName val="F08 - Asia Pac Full Year Q3"/>
      <sheetName val="Actions"/>
      <sheetName val="Listco"/>
      <sheetName val="Intl"/>
      <sheetName val="Procurement"/>
      <sheetName val="Top Priorities"/>
      <sheetName val="SLOB"/>
      <sheetName val="Listco Stock"/>
      <sheetName val="SOH"/>
      <sheetName val="Intl Purchase"/>
      <sheetName val="GTME"/>
      <sheetName val="FY outlook"/>
      <sheetName val="CY outlook"/>
      <sheetName val="FY"/>
      <sheetName val="CY"/>
      <sheetName val="Cash metrics"/>
      <sheetName val="Listco-Tony"/>
      <sheetName val="Intl-Ming"/>
      <sheetName val="Procurement-Jeff"/>
      <sheetName val="Hierarchy"/>
      <sheetName val="P6 7"/>
      <sheetName val="Top_Priorities"/>
      <sheetName val="Listco_Stock"/>
      <sheetName val="Intl_Purchase"/>
      <sheetName val="FY_outlook"/>
      <sheetName val="CY_outlook"/>
      <sheetName val="Cash_metrics"/>
      <sheetName val="F08_-_Asia_Pac_Full_Year_Q3"/>
      <sheetName val="TABLA"/>
      <sheetName val="_ExportMetadata"/>
      <sheetName val="Valor_Actual_2002"/>
      <sheetName val="Vtas2000"/>
      <sheetName val="Liquidacion_Julio_2002"/>
      <sheetName val="icos0502"/>
      <sheetName val="pplay_load3"/>
      <sheetName val="tabla_fcst_unid"/>
      <sheetName val="P6_7"/>
      <sheetName val="DATOS BASE"/>
      <sheetName val="Estatus"/>
      <sheetName val="Info"/>
      <sheetName val="Estratificación AI"/>
      <sheetName val="Dashboard"/>
      <sheetName val="condicion inseguras"/>
      <sheetName val="Actos Inseguros"/>
      <sheetName val="Control de incidentes"/>
      <sheetName val="Plan de Acción"/>
      <sheetName val="备注"/>
      <sheetName val="_손익기01.XL_x005f_x005f_x005f_x0000__x005f_x005f_x0"/>
      <sheetName val="연료전력(군포)"/>
      <sheetName val="적립수신"/>
      <sheetName val="순수통장"/>
      <sheetName val="일별"/>
      <sheetName val="加薪规则排序"/>
      <sheetName val="Analysis"/>
      <sheetName val="索引表"/>
      <sheetName val="Control"/>
      <sheetName val="引用"/>
      <sheetName val="담당자Raw"/>
      <sheetName val="支柱模块源数据--请勿更改或删除"/>
      <sheetName val="MasterData"/>
      <sheetName val="条件表"/>
      <sheetName val="下拉菜单"/>
      <sheetName val="Issues List_Payments"/>
      <sheetName val="drop-down_lists"/>
      <sheetName val="数据库"/>
      <sheetName val="turnover reason퇴직사유"/>
      <sheetName val="Grafica Actos"/>
      <sheetName val="PGK-1610"/>
      <sheetName val="POC LIST"/>
      <sheetName val="Condiciones SyE"/>
      <sheetName val="DETALLE MENSUAL"/>
      <sheetName val="do not delete"/>
      <sheetName val="NA"/>
      <sheetName val="MidAm"/>
      <sheetName val="LAN"/>
      <sheetName val="LAS"/>
      <sheetName val="COPEC"/>
      <sheetName val="EUR"/>
      <sheetName val="Africa"/>
      <sheetName val="APAC S"/>
      <sheetName val="APAC N"/>
      <sheetName val="Slide output"/>
      <sheetName val="[손익기01.XL??DePara"/>
      <sheetName val="Farol Metas"/>
      <sheetName val="Preview2"/>
      <sheetName val="Agenda"/>
      <sheetName val="Cadastros"/>
      <sheetName val="Base_Cobertura_WP"/>
      <sheetName val="TOTAL_HL"/>
      <sheetName val="99"/>
      <sheetName val="BASE_APOIO"/>
      <sheetName val="AO"/>
      <sheetName val="2"/>
      <sheetName val="BG"/>
      <sheetName val="Farol"/>
      <sheetName val="Base_Farol_Manual_Consolidada"/>
      <sheetName val="Árvore"/>
      <sheetName val="Tela_Inicial"/>
      <sheetName val="XLR_NoRangeSheet"/>
      <sheetName val="GVs"/>
      <sheetName val="Cadastro_Comercial"/>
      <sheetName val="2-Instalações"/>
      <sheetName val="RESUMO_MC"/>
      <sheetName val="Organization"/>
      <sheetName val="EMPREGADOS"/>
      <sheetName val="4-Estrutura_da_Área_de_Vendas"/>
      <sheetName val="5-Vendas-5_4-5_5-5_6"/>
      <sheetName val="FE"/>
      <sheetName val="BD_-_Realizado"/>
      <sheetName val="Cadastro_de_Veículos"/>
      <sheetName val="3-Equipamentos_e_Meios"/>
      <sheetName val="Cálculo_TMEF-TMR"/>
      <sheetName val="Liberação_Juros_Set_2004"/>
      <sheetName val="Lista_de_Feriados"/>
      <sheetName val="BASE"/>
      <sheetName val="Base_Graf"/>
      <sheetName val="Aderencia_Algoritmo_SIV"/>
      <sheetName val="Árvore_3v"/>
      <sheetName val="Sistema"/>
      <sheetName val="Dados_Dev"/>
      <sheetName val="Cxs_Int"/>
      <sheetName val="Pilares"/>
      <sheetName val="IC's"/>
      <sheetName val="Rel_Histórico"/>
      <sheetName val="TMEF_-_TMR_151"/>
      <sheetName val="Entrada_de_Dados"/>
      <sheetName val="EI_Calc"/>
      <sheetName val="Produtos"/>
      <sheetName val="PV"/>
      <sheetName val="Base_Críticas_de_Pedidos"/>
      <sheetName val="REALxMETA_-_REFRI"/>
      <sheetName val="Planificador"/>
      <sheetName val="8-Procedimentos"/>
      <sheetName val="Gráfico_3"/>
      <sheetName val="Gráfico"/>
      <sheetName val="Gráfico_Anual"/>
      <sheetName val="GR"/>
      <sheetName val="Tabela_Preço"/>
      <sheetName val="Tab_Aux"/>
      <sheetName val="Produtos_e_Custos"/>
      <sheetName val="TI"/>
      <sheetName val="Plan2"/>
      <sheetName val="BASE_GV"/>
      <sheetName val="Matriz_Unidade"/>
      <sheetName val="Variavel"/>
      <sheetName val="Mod Relac."/>
      <sheetName val="Vlookup"/>
      <sheetName val="REALxMETA - CERVEJA"/>
      <sheetName val="REALxMETA - REFRI"/>
      <sheetName val="Catalogo"/>
      <sheetName val="MD"/>
      <sheetName val="Directrices de Metas 2017"/>
      <sheetName val="SKU Basic Data"/>
      <sheetName val="数据验证"/>
      <sheetName val="Лист2"/>
      <sheetName val="L1_L2_Lookup"/>
      <sheetName val="Entity Target"/>
      <sheetName val="条件"/>
      <sheetName val="Matriz"/>
      <sheetName val="Pareto"/>
      <sheetName val="Hoja5"/>
      <sheetName val="Personal"/>
      <sheetName val="VALIDACION DE DATOS"/>
      <sheetName val="Hoja4"/>
      <sheetName val="Drop-down List"/>
      <sheetName val="by DD"/>
      <sheetName val="1"/>
      <sheetName val="Ba"/>
      <sheetName val="分类统计"/>
      <sheetName val="隐患分类"/>
      <sheetName val="Check Qualidade"/>
      <sheetName val="Lista"/>
      <sheetName val="De_Para"/>
      <sheetName val="De Para"/>
      <sheetName val="FornecM_Check"/>
      <sheetName val="Unidades_SAC-REVENDA2"/>
      <sheetName val="[손익기01_XL??DePara"/>
      <sheetName val="Farol_Metas"/>
      <sheetName val="Mod_Relac_"/>
      <sheetName val="Estratificación_AI"/>
      <sheetName val="condicion_inseguras"/>
      <sheetName val="Actos_Inseguros"/>
      <sheetName val="Control_de_incidentes"/>
      <sheetName val="Plan_de_Acción"/>
      <sheetName val="Feuil2"/>
      <sheetName val="Check Aderencia"/>
      <sheetName val="원부재료1"/>
      <sheetName val="조도계산서 (도서)"/>
      <sheetName val="갑지"/>
      <sheetName val="EP0618"/>
      <sheetName val="대전-교대(A1-A2)"/>
      <sheetName val="CAT_5"/>
      <sheetName val="기계"/>
      <sheetName val="정화조"/>
      <sheetName val="토목"/>
      <sheetName val="10매출"/>
      <sheetName val="Diesel Price "/>
      <sheetName val="드롭다운"/>
      <sheetName val="Sheet475"/>
      <sheetName val="수정양식"/>
      <sheetName val="#1 Basic"/>
      <sheetName val="만기"/>
      <sheetName val="월별비교(물리)"/>
      <sheetName val="sum_x0008__x0000__x000d__x0000__x0006__x0000_"/>
      <sheetName val="Ѐ܀ऀ܀؀਀؀Ԁ̀Ѐ̀Ѐࠀ܀ఀ؀܀"/>
      <sheetName val="분석가정"/>
      <sheetName val="첨부#2.Cash Flow(현장작성)"/>
      <sheetName val="미계약2"/>
      <sheetName val="단기차입금(200006)"/>
      <sheetName val="작성양식"/>
      <sheetName val="숨김"/>
      <sheetName val="1월~9월"/>
      <sheetName val="계좌정보"/>
      <sheetName val="FitOutConfCentre"/>
      <sheetName val="MTP"/>
      <sheetName val="안산기계장치"/>
      <sheetName val="전기요금 산출내역"/>
      <sheetName val="필요면적"/>
      <sheetName val="시스템 개요 유효값"/>
      <sheetName val="(참조)"/>
      <sheetName val="Investment Category"/>
      <sheetName val="한계원가"/>
      <sheetName val="오류항목"/>
      <sheetName val="640ꠌ᜹렀㣃씃"/>
      <sheetName val="640ꠏ᜹쀀씃"/>
      <sheetName val="A(Rev.3)"/>
      <sheetName val="PF 현황(11년12월)"/>
      <sheetName val="역T형옹벽(3.0)"/>
      <sheetName val="23기-3분기결산PL"/>
      <sheetName val="C"/>
      <sheetName val="91"/>
      <sheetName val="생산1-2"/>
      <sheetName val="생산1-1"/>
      <sheetName val="매출계획"/>
      <sheetName val="품의서개정(갑)"/>
      <sheetName val="10.예산 및 원가 계획(02년)"/>
      <sheetName val="손익계산서"/>
      <sheetName val="1711월"/>
      <sheetName val="OH _x000f__x0000__x000c__x0000__x0006__x0000__x0005__x0000__x000c__x0000_"/>
      <sheetName val="_x0000__x0004__x0000__x0002__x0000__x0002__x0000__x0005__x0000__x0008__x0000_"/>
      <sheetName val="ࠀ฀က฀Ԁ"/>
      <sheetName val="입찰내역 Ĉ"/>
      <sheetName val="OH _x000f_"/>
      <sheetName val="Ref. Spec Review 양식"/>
      <sheetName val="Ref. 시험항목 테이블"/>
      <sheetName val="Ref. Search Result 테이블"/>
      <sheetName val="NG Item"/>
      <sheetName val="전기자료"/>
      <sheetName val="Sheet10"/>
      <sheetName val="1__작성방식"/>
      <sheetName val="표)CFT장_조직별_배분"/>
      <sheetName val="20180214_P&amp;T"/>
      <sheetName val="Ref__중점_추진_과제별_상세"/>
      <sheetName val="Bank_code"/>
      <sheetName val="Drop-down_RAW"/>
      <sheetName val="Basic_Information"/>
      <sheetName val="Exchange_rate"/>
      <sheetName val="견적서"/>
      <sheetName val="중기일위대가"/>
      <sheetName val="____"/>
      <sheetName val="_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부산제일극장"/>
      <sheetName val="일위대가(목록)"/>
      <sheetName val="재료비"/>
      <sheetName val="갑지1"/>
      <sheetName val="견적내역서"/>
      <sheetName val="일위대가목차"/>
      <sheetName val="1TL종점(1)"/>
      <sheetName val="Mot So Thuat Ngu EN-VI"/>
      <sheetName val="Worker_List"/>
      <sheetName val="GB-IC_Villingen_GG"/>
      <sheetName val="Mot_So_Thuat_Ngu_EN-VI"/>
      <sheetName val="특수선일위대가"/>
      <sheetName val="sum_x0008_"/>
      <sheetName val="경영비율 "/>
      <sheetName val="시험장S자로가로등공사"/>
      <sheetName val="월간공정표(04월))"/>
      <sheetName val="문의내용 카테고리 분류(수정X)"/>
      <sheetName val="관리자"/>
      <sheetName val="JT3.0견적-구1"/>
      <sheetName val="Dropbox 목록"/>
      <sheetName val="받을어음"/>
      <sheetName val="외상매출금현황-수정분 A2"/>
      <sheetName val="기준재고"/>
      <sheetName val="수액원료4"/>
      <sheetName val="노원열병합  건축공사기성내역서"/>
      <sheetName val="7_Utility_Analysis"/>
      <sheetName val="Operational_Activities"/>
      <sheetName val="근거_및_가정1"/>
      <sheetName val="2_카드채권(대출포함)1"/>
      <sheetName val="입찰내역_발주처_양식2"/>
      <sheetName val="Data_Validation2"/>
      <sheetName val="1_차입금1"/>
      <sheetName val="부대시행1_(2)1"/>
      <sheetName val="_견적서1"/>
      <sheetName val="Utility_Usage_YTN_TOWER1"/>
      <sheetName val="B-1_기본정보1"/>
      <sheetName val="PAD_TR보호대기초1"/>
      <sheetName val="설문_평가1"/>
      <sheetName val="대투_보관자료_변경1"/>
      <sheetName val="2-2_투자1"/>
      <sheetName val="Proj__Fin_1"/>
      <sheetName val="Rev__Recon_1"/>
      <sheetName val="1_고객불만건수"/>
      <sheetName val="1_변경범위"/>
      <sheetName val="HQ_급여_"/>
      <sheetName val="OF_급여"/>
      <sheetName val="F_Ma급여"/>
      <sheetName val="SMT_급여"/>
      <sheetName val="QC_급여"/>
      <sheetName val="Sam_sung_급여"/>
      <sheetName val="Dlock_급여"/>
      <sheetName val="_thôi_việc_급여"/>
      <sheetName val="Công_smt"/>
      <sheetName val="Công_smt_(2)"/>
      <sheetName val="Detail_smt"/>
      <sheetName val="Công_QC"/>
      <sheetName val="Detail_QC_"/>
      <sheetName val="Công_SS"/>
      <sheetName val="Detail_SS"/>
      <sheetName val="Công_FMa"/>
      <sheetName val="Detail_FMa"/>
      <sheetName val="Công_OF"/>
      <sheetName val="Detail_OF"/>
      <sheetName val="Công_Dlock"/>
      <sheetName val="Detail_Dlock"/>
      <sheetName val="Công_thôi_việc"/>
      <sheetName val="Detail_thôi"/>
      <sheetName val="C1_3_1"/>
      <sheetName val="입찰내역_Ĉᇆ"/>
      <sheetName val="입찰내역_Ĉᇆ"/>
      <sheetName val="Eq__Mobilization"/>
      <sheetName val="ITS_Assumptions"/>
      <sheetName val="Master_Data"/>
      <sheetName val="1_종합손익(도급)6"/>
      <sheetName val="1_종합손익(주택,개발)5"/>
      <sheetName val="2_실행예산5"/>
      <sheetName val="2_2과부족5"/>
      <sheetName val="2_3원가절감5"/>
      <sheetName val="8_외주비집행현황5"/>
      <sheetName val="9_자재비5"/>
      <sheetName val="10_현장집행5"/>
      <sheetName val="3_추가원가5"/>
      <sheetName val="3_추가원가_(2)5"/>
      <sheetName val="4_사전공사5"/>
      <sheetName val="5_추정공사비5"/>
      <sheetName val="6_금융비용5"/>
      <sheetName val="7_공사비집행현황(총괄)5"/>
      <sheetName val="11_1생산성5"/>
      <sheetName val="11_2인원산출5"/>
      <sheetName val="7_Utility_Analysis1"/>
      <sheetName val="Operational_Activities1"/>
      <sheetName val="b_balju_(2)4"/>
      <sheetName val="__한국_AMP_ASP-23_판매가격__4"/>
      <sheetName val="CC_Down_load_07165"/>
      <sheetName val="변경실행(2차)_5"/>
      <sheetName val="나_출고5"/>
      <sheetName val="나_입고5"/>
      <sheetName val="09년_인건비(속리산)5"/>
      <sheetName val="합산목표(감가+57_5)5"/>
      <sheetName val="Facility_Information2"/>
      <sheetName val="제조원가_원단위_분석4"/>
      <sheetName val="종합표양식(품의_&amp;_입고)_24"/>
      <sheetName val="원가관리_(동월대비)4"/>
      <sheetName val="2-2_매출분석4"/>
      <sheetName val="중기조종사_단위단가4"/>
      <sheetName val="6PILE__(돌출)4"/>
      <sheetName val="기성청구_공문5"/>
      <sheetName val="11_외화채무증권(AFS,HTM)084"/>
      <sheetName val="13_감액TEST_084"/>
      <sheetName val="몰드시스템_리스트4"/>
      <sheetName val="7_(2)4"/>
      <sheetName val="表21_净利润调节表4"/>
      <sheetName val="12년_CF(9월)4"/>
      <sheetName val="Sheet1_(2)4"/>
      <sheetName val="2_대외공문4"/>
      <sheetName val="근거_및_가정2"/>
      <sheetName val="09~10년_매출계획2"/>
      <sheetName val="2_카드채권(대출포함)2"/>
      <sheetName val="118_세금과공과2"/>
      <sheetName val="sum1_(2)4"/>
      <sheetName val="3_바닥판설계4"/>
      <sheetName val="504전기실_동부하-L4"/>
      <sheetName val="2_총괄표4"/>
      <sheetName val="OUTER_AREA(겹침없음)4"/>
      <sheetName val="EL_표면적4"/>
      <sheetName val="P_M_별3"/>
      <sheetName val="입찰내역_발주처_양식3"/>
      <sheetName val="PUR-12K"/>
      <sheetName val="TSCLFEB"/>
      <sheetName val="1o_Sem"/>
      <sheetName val="2o_Sem"/>
      <sheetName val="ID_Ano"/>
      <sheetName val="BaseReal"/>
      <sheetName val="Devolução_Cx_Mês"/>
      <sheetName val="Base_Fornec_M_AS_Hl"/>
      <sheetName val="Acompanhamento_Devolução"/>
      <sheetName val="Base_%_VD"/>
      <sheetName val="Ta_x0005_"/>
      <sheetName val="Base Farol"/>
      <sheetName val="Gerencial IL"/>
      <sheetName val="Ventas Campo"/>
      <sheetName val="Graficos"/>
      <sheetName val="MASTER_APP1"/>
      <sheetName val="Cond__Inseguros1"/>
      <sheetName val="Comp__Inseguros1"/>
      <sheetName val="Base_de_Datos1"/>
      <sheetName val="3YP2016-Bottom_up1"/>
      <sheetName val="Farol_Acciones1"/>
      <sheetName val="Lista_de_datos1"/>
      <sheetName val="FornecM_Check1"/>
      <sheetName val="Unidades_SAC-REVENDA3"/>
      <sheetName val="Clasif_1"/>
      <sheetName val="Lista_de_Entrenamientos1"/>
      <sheetName val="Supply_Cost_Centers1"/>
      <sheetName val="[손익기01_XL??DePara1"/>
      <sheetName val="Farol_Metas1"/>
      <sheetName val="Lista_CI1"/>
      <sheetName val="Mod_Relac_1"/>
      <sheetName val="Estratificación_AI1"/>
      <sheetName val="condicion_inseguras1"/>
      <sheetName val="Actos_Inseguros1"/>
      <sheetName val="Control_de_incidentes1"/>
      <sheetName val="Plan_de_Acción1"/>
      <sheetName val="_DD_List1"/>
      <sheetName val="Share_Price_20021"/>
      <sheetName val="TOP_KPIs_MTM"/>
      <sheetName val="PLAN_DE_ACCION"/>
      <sheetName val="Faro_de_Indicadores"/>
      <sheetName val="Grafica_Actos"/>
      <sheetName val="Condiciones_SyE"/>
      <sheetName val="REALxMETA_-_CERVEJA2"/>
      <sheetName val="REALxMETA_-_REFRI2"/>
      <sheetName val="Dashboard_Prevención_Riesgos_"/>
      <sheetName val="POC_LIST"/>
      <sheetName val="Entity_Target"/>
      <sheetName val="Issues_List_Payments"/>
      <sheetName val="ACTOS POR RIESGO"/>
      <sheetName val="drop lists"/>
      <sheetName val="MRL NON SUPPLY URU"/>
      <sheetName val="AIIM - Empresas Ext 2012"/>
      <sheetName val="Blad2"/>
      <sheetName val="KPIs Hana"/>
      <sheetName val="CausasProblemasFolios"/>
      <sheetName val="Catalago de refacciones "/>
      <sheetName val="Existencias al 07-Nov-2012"/>
      <sheetName val="GAP"/>
      <sheetName val="Check GG"/>
      <sheetName val="요일_테이블4"/>
      <sheetName val="요일_테이블_(2)3"/>
      <sheetName val="TO_Data_Base12"/>
      <sheetName val="YTD_Summary11"/>
      <sheetName val="Month_Summary11"/>
      <sheetName val="Trial_Balance_MAY_200911"/>
      <sheetName val="TB_Pivot11"/>
      <sheetName val="total_per_LB_LB211"/>
      <sheetName val="Trial_Balance_Vlookup11"/>
      <sheetName val="Trial_Balance_APRIL_200911"/>
      <sheetName val="Roll_Out_AQ11"/>
      <sheetName val="Evolução_mandamentos11"/>
      <sheetName val="Planilha_resultados10"/>
      <sheetName val="Historico_200310"/>
      <sheetName val="Sig_Cycles_Accts_&amp;_Processes10"/>
      <sheetName val="Fixed_ZBB4"/>
      <sheetName val="E_法规NC4"/>
      <sheetName val="3_ISo_YTD4"/>
      <sheetName val="Données_LMU4"/>
      <sheetName val="Brazil_Sovereign4"/>
      <sheetName val="Resumen_Costo4"/>
      <sheetName val="Base_de_Dados4"/>
      <sheetName val="Extract_Loss4"/>
      <sheetName val="5_14"/>
      <sheetName val="QA_跟踪记录表4"/>
      <sheetName val="RG_Depots4"/>
      <sheetName val="material_data4"/>
      <sheetName val="other_data4"/>
      <sheetName val="Como_Estamos4"/>
      <sheetName val="Database_(RUR)Mar_YTD4"/>
      <sheetName val="SKU_Mapping4"/>
      <sheetName val="Drop_Down4"/>
      <sheetName val="Raw_Data4"/>
      <sheetName val="EBM-2_GHQ4"/>
      <sheetName val="Base_PEF5"/>
      <sheetName val="Controls_data6"/>
      <sheetName val="Dados_BLP4"/>
      <sheetName val="Testing_Template_Guidance4"/>
      <sheetName val="Test_Programs4"/>
      <sheetName val="FJJX_Bud_IB3"/>
      <sheetName val="JOB_PROFILE_-_LAS4"/>
      <sheetName val="ARdistr_(2)4"/>
      <sheetName val="look-up_data3"/>
      <sheetName val="Prd_Hierarchy(产品层级)3"/>
      <sheetName val="Com_(2PK)3"/>
      <sheetName val="전사_PL5"/>
      <sheetName val="자금_제외_PL5"/>
      <sheetName val="자금_PL5"/>
      <sheetName val="전사_BS5"/>
      <sheetName val="자금_제외_BS5"/>
      <sheetName val="자금_BS5"/>
      <sheetName val="BS_계정_설명5"/>
      <sheetName val="_Cash_Flow(전사)5"/>
      <sheetName val="_Cash_Flow(자금제외)5"/>
      <sheetName val="_Cash_Flow(자금)5"/>
      <sheetName val="ROIC_5"/>
      <sheetName val="인건비_명세5"/>
      <sheetName val="판관비_명세5"/>
      <sheetName val="OH_Cost경비(내역)5"/>
      <sheetName val="OH_Cost경비(배부기준)5"/>
      <sheetName val="기타수지&amp;특별손익_명세5"/>
      <sheetName val="업무연락_(2)4"/>
      <sheetName val="제시_손익계산서4"/>
      <sheetName val="01_02월_성과급5"/>
      <sheetName val="M_7회차_담금_계획4"/>
      <sheetName val="팀별_실적4"/>
      <sheetName val="팀별_실적_(환산)4"/>
      <sheetName val="4__Inj_투자상세내역4"/>
      <sheetName val="3__Blow_투자_상세내역4"/>
      <sheetName val="Process_List4"/>
      <sheetName val="Prd_Hierarchy(产品层次)3"/>
      <sheetName val="Project_Code3"/>
      <sheetName val="_손익기01_XL3"/>
      <sheetName val="drop_down_list3"/>
      <sheetName val="[손익기01_XL_x005f_x0000__x005f_x0000_DePara3"/>
      <sheetName val="Income_Stmt3"/>
      <sheetName val="Quarterly_LBO_Model3"/>
      <sheetName val="[손익기01_XL3"/>
      <sheetName val="_손익기01_XL_x005f_x0000__x005f_x0000_DePara3"/>
      <sheetName val="15년_BL_사계3"/>
      <sheetName val="Classification_分类2"/>
      <sheetName val="Figures_Report2"/>
      <sheetName val="Set_Up3"/>
      <sheetName val="Fare_prices2"/>
      <sheetName val="Hotel_prices2"/>
      <sheetName val="tab_STATUS_DO_PROCESSO_2"/>
      <sheetName val="Perf__Plan__Diário12"/>
      <sheetName val="In_(2)2"/>
      <sheetName val="slide_24_cat_A2"/>
      <sheetName val="slide_82_cat_b2"/>
      <sheetName val="1_MDF1공장2"/>
      <sheetName val="Incident_유형구분표2"/>
      <sheetName val="CLASIFICACION_DE_AI2"/>
      <sheetName val="Base_da_Datos2"/>
      <sheetName val="Dados_dos_Produtos2"/>
      <sheetName val="DD_list2"/>
      <sheetName val="F08_-_Asia_Pac_Full_Year_Q31"/>
      <sheetName val="Top_Priorities1"/>
      <sheetName val="Listco_Stock1"/>
      <sheetName val="Intl_Purchase1"/>
      <sheetName val="FY_outlook1"/>
      <sheetName val="CY_outlook1"/>
      <sheetName val="Cash_metrics1"/>
      <sheetName val="P6_71"/>
      <sheetName val="DATOS_BASE"/>
      <sheetName val="Hazards_Analysis-隐患分析"/>
      <sheetName val="_손익기01_XL_x005f_x005f_x005f_x0000__x005f_x005f_x0"/>
      <sheetName val="turnover_reason퇴직사유"/>
      <sheetName val="SKU_Basic_Data"/>
      <sheetName val="DETALLE_MENSUAL"/>
      <sheetName val="do_not_delete"/>
      <sheetName val="APAC_S"/>
      <sheetName val="APAC_N"/>
      <sheetName val="Slide_output"/>
      <sheetName val="Directrices_de_Metas_2017"/>
      <sheetName val="구분"/>
      <sheetName val="요일_테이블5"/>
      <sheetName val="요일_테이블_(2)4"/>
      <sheetName val="TO_Data_Base13"/>
      <sheetName val="YTD_Summary12"/>
      <sheetName val="Month_Summary12"/>
      <sheetName val="Trial_Balance_MAY_200912"/>
      <sheetName val="TB_Pivot12"/>
      <sheetName val="total_per_LB_LB212"/>
      <sheetName val="Trial_Balance_Vlookup12"/>
      <sheetName val="Trial_Balance_APRIL_200912"/>
      <sheetName val="Roll_Out_AQ12"/>
      <sheetName val="Evolução_mandamentos12"/>
      <sheetName val="Planilha_resultados11"/>
      <sheetName val="Historico_200311"/>
      <sheetName val="Sig_Cycles_Accts_&amp;_Processes11"/>
      <sheetName val="Fixed_ZBB5"/>
      <sheetName val="E_法规NC5"/>
      <sheetName val="3_ISo_YTD5"/>
      <sheetName val="Données_LMU5"/>
      <sheetName val="Brazil_Sovereign5"/>
      <sheetName val="Resumen_Costo5"/>
      <sheetName val="Base_de_Dados5"/>
      <sheetName val="Extract_Loss5"/>
      <sheetName val="5_15"/>
      <sheetName val="QA_跟踪记录表5"/>
      <sheetName val="RG_Depots5"/>
      <sheetName val="material_data5"/>
      <sheetName val="other_data5"/>
      <sheetName val="Como_Estamos5"/>
      <sheetName val="Database_(RUR)Mar_YTD5"/>
      <sheetName val="SKU_Mapping5"/>
      <sheetName val="Drop_Down5"/>
      <sheetName val="Raw_Data5"/>
      <sheetName val="EBM-2_GHQ5"/>
      <sheetName val="Base_PEF6"/>
      <sheetName val="Controls_data7"/>
      <sheetName val="Dados_BLP5"/>
      <sheetName val="Testing_Template_Guidance5"/>
      <sheetName val="Test_Programs5"/>
      <sheetName val="FJJX_Bud_IB4"/>
      <sheetName val="JOB_PROFILE_-_LAS5"/>
      <sheetName val="ARdistr_(2)5"/>
      <sheetName val="look-up_data4"/>
      <sheetName val="Prd_Hierarchy(产品层级)4"/>
      <sheetName val="Com_(2PK)4"/>
      <sheetName val="전사_PL6"/>
      <sheetName val="자금_제외_PL6"/>
      <sheetName val="자금_PL6"/>
      <sheetName val="전사_BS6"/>
      <sheetName val="자금_제외_BS6"/>
      <sheetName val="자금_BS6"/>
      <sheetName val="BS_계정_설명6"/>
      <sheetName val="_Cash_Flow(전사)6"/>
      <sheetName val="_Cash_Flow(자금제외)6"/>
      <sheetName val="_Cash_Flow(자금)6"/>
      <sheetName val="ROIC_6"/>
      <sheetName val="인건비_명세6"/>
      <sheetName val="판관비_명세6"/>
      <sheetName val="OH_Cost경비(내역)6"/>
      <sheetName val="OH_Cost경비(배부기준)6"/>
      <sheetName val="기타수지&amp;특별손익_명세6"/>
      <sheetName val="업무연락_(2)5"/>
      <sheetName val="제시_손익계산서5"/>
      <sheetName val="01_02월_성과급6"/>
      <sheetName val="M_7회차_담금_계획5"/>
      <sheetName val="팀별_실적5"/>
      <sheetName val="팀별_실적_(환산)5"/>
      <sheetName val="4__Inj_투자상세내역5"/>
      <sheetName val="3__Blow_투자_상세내역5"/>
      <sheetName val="Process_List5"/>
      <sheetName val="7_(2)5"/>
      <sheetName val="Prd_Hierarchy(产品层次)4"/>
      <sheetName val="Project_Code4"/>
      <sheetName val="_손익기01_XL4"/>
      <sheetName val="drop_down_list4"/>
      <sheetName val="[손익기01_XL_x005f_x0000__x005f_x0000_DePara4"/>
      <sheetName val="Income_Stmt4"/>
      <sheetName val="Quarterly_LBO_Model4"/>
      <sheetName val="[손익기01_XL4"/>
      <sheetName val="_손익기01_XL_x005f_x0000__x005f_x0000_DePara4"/>
      <sheetName val="15년_BL_사계4"/>
      <sheetName val="Classification_分类3"/>
      <sheetName val="Figures_Report3"/>
      <sheetName val="Set_Up4"/>
      <sheetName val="Fare_prices3"/>
      <sheetName val="Hotel_prices3"/>
      <sheetName val="tab_STATUS_DO_PROCESSO_3"/>
      <sheetName val="Perf__Plan__Diário13"/>
      <sheetName val="In_(2)3"/>
      <sheetName val="slide_24_cat_A3"/>
      <sheetName val="slide_82_cat_b3"/>
      <sheetName val="09~10년_매출계획3"/>
      <sheetName val="1_MDF1공장3"/>
      <sheetName val="Incident_유형구분표3"/>
      <sheetName val="CLASIFICACION_DE_AI3"/>
      <sheetName val="Base_da_Datos3"/>
      <sheetName val="Dados_dos_Produtos3"/>
      <sheetName val="DD_list3"/>
      <sheetName val="3YP2016-Bottom_up2"/>
      <sheetName val="MASTER_APP2"/>
      <sheetName val="Cond__Inseguros2"/>
      <sheetName val="Comp__Inseguros2"/>
      <sheetName val="Lista_de_datos2"/>
      <sheetName val="Base_de_Datos2"/>
      <sheetName val="_DD_List2"/>
      <sheetName val="Share_Price_20022"/>
      <sheetName val="Clasif_2"/>
      <sheetName val="Lista_CI2"/>
      <sheetName val="Farol_Acciones2"/>
      <sheetName val="Lista_de_Entrenamientos2"/>
      <sheetName val="Supply_Cost_Centers2"/>
      <sheetName val="BEP_加薪_KPI1"/>
      <sheetName val="F08_-_Asia_Pac_Full_Year_Q32"/>
      <sheetName val="Top_Priorities2"/>
      <sheetName val="Listco_Stock2"/>
      <sheetName val="Intl_Purchase2"/>
      <sheetName val="FY_outlook2"/>
      <sheetName val="CY_outlook2"/>
      <sheetName val="Cash_metrics2"/>
      <sheetName val="P6_72"/>
      <sheetName val="DATOS_BASE1"/>
      <sheetName val="Hazards_Analysis-隐患分析1"/>
      <sheetName val="_손익기01_XL_x005f_x005f_x005f_x0000__x005f_x005f_x1"/>
      <sheetName val="Dashboard_Prevención_Riesgos_1"/>
      <sheetName val="TOP_KPIs_MTM1"/>
      <sheetName val="PLAN_DE_ACCION1"/>
      <sheetName val="Faro_de_Indicadores1"/>
      <sheetName val="Issues_List_Payments1"/>
      <sheetName val="Grafica_Actos1"/>
      <sheetName val="Condiciones_SyE1"/>
      <sheetName val="turnover_reason퇴직사유1"/>
      <sheetName val="POC_LIST1"/>
      <sheetName val="SKU_Basic_Data1"/>
      <sheetName val="DETALLE_MENSUAL1"/>
      <sheetName val="do_not_delete1"/>
      <sheetName val="REALxMETA_-_CERVEJA3"/>
      <sheetName val="REALxMETA_-_REFRI3"/>
      <sheetName val="APAC_S1"/>
      <sheetName val="APAC_N1"/>
      <sheetName val="Slide_output1"/>
      <sheetName val="Directrices_de_Metas_20171"/>
      <sheetName val="Entity_Target1"/>
      <sheetName val="VALIDACION_DE_DATOS"/>
      <sheetName val="Drop-down_List"/>
      <sheetName val="by_DD"/>
      <sheetName val="_손익기01.XL_x005f_x0000__x0"/>
      <sheetName val="工作表2"/>
      <sheetName val="条件格式选项"/>
      <sheetName val="单位信息"/>
      <sheetName val="条件格式"/>
      <sheetName val="요일 테이블 "/>
      <sheetName val="Nombre de SOP"/>
      <sheetName val="Vermelha"/>
      <sheetName val="Список"/>
      <sheetName val="targets"/>
      <sheetName val=" mngt Pillar"/>
      <sheetName val="2. Indicadores"/>
      <sheetName val="Ta¨"/>
      <sheetName val="Ta "/>
      <sheetName val="Sheet3 (2)"/>
      <sheetName val="Hoegaarden"/>
      <sheetName val="Lao &amp; Cam"/>
      <sheetName val="Hoegaarden 2019"/>
      <sheetName val="Lao &amp; Cam 2019"/>
      <sheetName val="Malaysia"/>
      <sheetName val="Malaysia 2019"/>
      <sheetName val="Singapore"/>
      <sheetName val="Singapore 2019"/>
      <sheetName val="Sheet2 (2)"/>
      <sheetName val="下拉菜单选项"/>
      <sheetName val="Lookups"/>
      <sheetName val="Other Listings"/>
      <sheetName val="Registros"/>
      <sheetName val="Lista de Entrenamientos RSO"/>
      <sheetName val="Tablero SDG"/>
      <sheetName val="Lista Areas"/>
      <sheetName val="One Page"/>
      <sheetName val="Tablero_SDG"/>
      <sheetName val="Lista_Areas"/>
      <sheetName val="One_Page"/>
      <sheetName val="Tablero_SDG1"/>
      <sheetName val="Lista_Areas1"/>
      <sheetName val="One_Page1"/>
      <sheetName val="Sub-Productos HN"/>
      <sheetName val="SDG"/>
      <sheetName val="Eficiencia linea"/>
      <sheetName val="Tablero_SDG2"/>
      <sheetName val="Lista_Areas2"/>
      <sheetName val="One_Page2"/>
      <sheetName val="Sub-Productos_HN"/>
      <sheetName val="Capa"/>
      <sheetName val="Reference"/>
      <sheetName val="Dropdown"/>
      <sheetName val="[손익기01_XL_x0000__x0000_DePara2"/>
      <sheetName val="_손익기01_XL_x0000__x0000_DePara2"/>
      <sheetName val="[손익기01_XL_x0000__x0000_DePara1"/>
      <sheetName val="_손익기01_XL_x0000__x0000_DePara1"/>
      <sheetName val="有效性"/>
      <sheetName val="基础信息"/>
      <sheetName val="dd"/>
      <sheetName val="隐患统计图"/>
      <sheetName val="Refs"/>
      <sheetName val="Unidades_SAC-REVENDA4"/>
      <sheetName val="FornecM_Check2"/>
      <sheetName val="Mod_Relac_2"/>
      <sheetName val="[손익기01_XL??DePara2"/>
      <sheetName val="Farol_Metas2"/>
      <sheetName val="Estratificación_AI2"/>
      <sheetName val="condicion_inseguras2"/>
      <sheetName val="Actos_Inseguros2"/>
      <sheetName val="Control_de_incidentes2"/>
      <sheetName val="Plan_de_Acción2"/>
      <sheetName val="Check_Qualidade"/>
      <sheetName val="De_Para1"/>
      <sheetName val="Check_Aderencia"/>
      <sheetName val="Ta"/>
      <sheetName val="Base_Farol"/>
      <sheetName val="Ventas_Campo"/>
      <sheetName val="Gerencial_IL"/>
      <sheetName val="Ta_"/>
      <sheetName val="ACTOS_POR_RIESGO"/>
      <sheetName val="Nombre_de_SOP"/>
      <sheetName val="drop_lists"/>
      <sheetName val="Check_GG"/>
      <sheetName val="KPIs_Hana"/>
      <sheetName val="Catalago_de_refacciones_"/>
      <sheetName val="Existencias_al_07-Nov-2012"/>
      <sheetName val="MRL_NON_SUPPLY_URU"/>
      <sheetName val="AIIM_-_Empresas_Ext_2012"/>
      <sheetName val="Pauta RPS Distribuição"/>
      <sheetName val="BaseGrupo"/>
      <sheetName val="RProd"/>
      <sheetName val="Planilha1"/>
      <sheetName val="Planilha2"/>
      <sheetName val="Estoque"/>
      <sheetName val="Estoque (2)"/>
      <sheetName val="ajuda"/>
      <sheetName val="Adm"/>
      <sheetName val="Controls"/>
      <sheetName val="菜单联动"/>
      <sheetName val="不安全行为库"/>
      <sheetName val="KPI标准"/>
      <sheetName val="Motorista"/>
      <sheetName val="[손익기01_XL_x0000__x0000_DePara3"/>
      <sheetName val="_손익기01_XL_x0000__x0000_DePara3"/>
      <sheetName val="_손익기01.XL_x0000__x0"/>
      <sheetName val="[손익기01_XL_x0000__x0000_DePara4"/>
      <sheetName val="_손익기01_XL_x0000__x0000_DePara4"/>
      <sheetName val="_손익기01_XL_x005f_x0000__x0"/>
      <sheetName val="_손익기01_XL_x005f_x0000__x1"/>
      <sheetName val="Julio"/>
      <sheetName val="CONTADOR"/>
      <sheetName val="DROP"/>
      <sheetName val="INGRESO"/>
      <sheetName val="DATOS DE VALIDACIÓN"/>
      <sheetName val="clasificación"/>
      <sheetName val="Datos con"/>
      <sheetName val="Dato"/>
      <sheetName val="Enero(11)"/>
      <sheetName val="Respel-RAEE"/>
      <sheetName val="Asistencia"/>
      <sheetName val=" Datos Cond."/>
      <sheetName val="CRITERIOS"/>
      <sheetName val="참조용"/>
      <sheetName val="이상욱"/>
      <sheetName val="최창원"/>
      <sheetName val="권순오"/>
      <sheetName val="유윤선"/>
      <sheetName val="서유덕"/>
      <sheetName val="이창훈"/>
      <sheetName val="이도현"/>
      <sheetName val="진형수"/>
      <sheetName val="원영훈"/>
      <sheetName val="정진광"/>
      <sheetName val="강승권"/>
      <sheetName val="마민호"/>
      <sheetName val="주차통행료"/>
      <sheetName val="이상욱2"/>
      <sheetName val="Comp Inseguros"/>
      <sheetName val="BNR_2012 в ящике"/>
      <sheetName val="Legend"/>
      <sheetName val="INGRESO (2)"/>
      <sheetName val="PG-K1610 (UEN Areas)MNG"/>
      <sheetName val="DATOS GEN."/>
      <sheetName val="NUEVOS CRITERIOS"/>
      <sheetName val="Condiciones Agua"/>
      <sheetName val="筛选列表"/>
      <sheetName val="ETD"/>
      <sheetName val="Cons"/>
      <sheetName val="TO_Data_Base14"/>
      <sheetName val="YTD_Summary13"/>
      <sheetName val="Month_Summary13"/>
      <sheetName val="Trial_Balance_MAY_200913"/>
      <sheetName val="TB_Pivot13"/>
      <sheetName val="total_per_LB_LB213"/>
      <sheetName val="Trial_Balance_Vlookup13"/>
      <sheetName val="Trial_Balance_APRIL_200913"/>
      <sheetName val="Roll_Out_AQ13"/>
      <sheetName val="Evolução_mandamentos13"/>
      <sheetName val="Planilha_resultados12"/>
      <sheetName val="Historico_200312"/>
      <sheetName val="Sig_Cycles_Accts_&amp;_Processes12"/>
      <sheetName val="Fixed_ZBB6"/>
      <sheetName val="E_法规NC6"/>
      <sheetName val="3_ISo_YTD6"/>
      <sheetName val="Données_LMU6"/>
      <sheetName val="Brazil_Sovereign6"/>
      <sheetName val="Resumen_Costo6"/>
      <sheetName val="Extract_Loss6"/>
      <sheetName val="QA_跟踪记录表6"/>
      <sheetName val="5_16"/>
      <sheetName val="Base_de_Dados6"/>
      <sheetName val="Como_Estamos6"/>
      <sheetName val="Controls_data8"/>
      <sheetName val="RG_Depots6"/>
      <sheetName val="material_data6"/>
      <sheetName val="other_data6"/>
      <sheetName val="Database_(RUR)Mar_YTD6"/>
      <sheetName val="SKU_Mapping6"/>
      <sheetName val="Drop_Down6"/>
      <sheetName val="Raw_Data6"/>
      <sheetName val="EBM-2_GHQ6"/>
      <sheetName val="Base_PEF7"/>
      <sheetName val="Testing_Template_Guidance6"/>
      <sheetName val="Test_Programs6"/>
      <sheetName val="Dados_BLP6"/>
      <sheetName val="FJJX_Bud_IB5"/>
      <sheetName val="JOB_PROFILE_-_LAS6"/>
      <sheetName val="ARdistr_(2)6"/>
      <sheetName val="look-up_data5"/>
      <sheetName val="Prd_Hierarchy(产品层级)5"/>
      <sheetName val="Com_(2PK)5"/>
      <sheetName val="Project_Code5"/>
      <sheetName val="요일_테이블6"/>
      <sheetName val="요일_테이블_(2)5"/>
      <sheetName val="Prd_Hierarchy(产品层次)5"/>
      <sheetName val="전사_PL7"/>
      <sheetName val="자금_제외_PL7"/>
      <sheetName val="자금_PL7"/>
      <sheetName val="전사_BS7"/>
      <sheetName val="자금_제외_BS7"/>
      <sheetName val="자금_BS7"/>
      <sheetName val="BS_계정_설명7"/>
      <sheetName val="_Cash_Flow(전사)7"/>
      <sheetName val="_Cash_Flow(자금제외)7"/>
      <sheetName val="_Cash_Flow(자금)7"/>
      <sheetName val="ROIC_7"/>
      <sheetName val="인건비_명세7"/>
      <sheetName val="판관비_명세7"/>
      <sheetName val="OH_Cost경비(내역)7"/>
      <sheetName val="OH_Cost경비(배부기준)7"/>
      <sheetName val="기타수지&amp;특별손익_명세7"/>
      <sheetName val="업무연락_(2)6"/>
      <sheetName val="제시_손익계산서6"/>
      <sheetName val="01_02월_성과급7"/>
      <sheetName val="M_7회차_담금_계획6"/>
      <sheetName val="팀별_실적6"/>
      <sheetName val="팀별_실적_(환산)6"/>
      <sheetName val="4__Inj_투자상세내역6"/>
      <sheetName val="3__Blow_투자_상세내역6"/>
      <sheetName val="Process_List6"/>
      <sheetName val="7_(2)6"/>
      <sheetName val="_손익기01_XL5"/>
      <sheetName val="Income_Stmt5"/>
      <sheetName val="drop_down_list5"/>
      <sheetName val="[손익기01_XL_x005f_x0000__x005f_x0000_DePara5"/>
      <sheetName val="Quarterly_LBO_Model5"/>
      <sheetName val="Figures_Report4"/>
      <sheetName val="[손익기01_XL5"/>
      <sheetName val="_손익기01_XL_x005f_x0000__x005f_x0000_DePara5"/>
      <sheetName val="Fare_prices4"/>
      <sheetName val="Hotel_prices4"/>
      <sheetName val="Set_Up5"/>
      <sheetName val="15년_BL_사계5"/>
      <sheetName val="Classification_分类4"/>
      <sheetName val="tab_STATUS_DO_PROCESSO_4"/>
      <sheetName val="Perf__Plan__Diário14"/>
      <sheetName val="In_(2)4"/>
      <sheetName val="CLASIFICACION_DE_AI4"/>
      <sheetName val="Base_da_Datos4"/>
      <sheetName val="slide_24_cat_A4"/>
      <sheetName val="slide_82_cat_b4"/>
      <sheetName val="Dados_dos_Produtos4"/>
      <sheetName val="09~10년_매출계획4"/>
      <sheetName val="1_MDF1공장4"/>
      <sheetName val="Incident_유형구분표4"/>
      <sheetName val="3YP2016-Bottom_up3"/>
      <sheetName val="DD_list4"/>
      <sheetName val="Base_de_Datos3"/>
      <sheetName val="Clasif_3"/>
      <sheetName val="Supply_Cost_Centers3"/>
      <sheetName val="Cond__Inseguros3"/>
      <sheetName val="Comp__Inseguros3"/>
      <sheetName val="Lista_de_datos3"/>
      <sheetName val="MASTER_APP3"/>
      <sheetName val="2_카드채권(대출포함)3"/>
      <sheetName val="Lista_CI3"/>
      <sheetName val="Dashboard_Prevención_Riesgos_2"/>
      <sheetName val="TOP_KPIs_MTM2"/>
      <sheetName val="PLAN_DE_ACCION2"/>
      <sheetName val="Faro_de_Indicadores2"/>
      <sheetName val="Farol_Acciones3"/>
      <sheetName val="Lista_de_Entrenamientos3"/>
      <sheetName val="Share_Price_20023"/>
      <sheetName val="_DD_List3"/>
      <sheetName val="BEP_加薪_KPI2"/>
      <sheetName val="Issues_List_Payments2"/>
      <sheetName val="do_not_delete2"/>
      <sheetName val="Grafica_Actos2"/>
      <sheetName val="APAC_S2"/>
      <sheetName val="APAC_N2"/>
      <sheetName val="Slide_output2"/>
      <sheetName val="Condiciones_SyE2"/>
      <sheetName val="REALxMETA_-_CERVEJA4"/>
      <sheetName val="REALxMETA_-_REFRI4"/>
      <sheetName val="Directrices_de_Metas_20172"/>
      <sheetName val="_손익기01_XL_x005f_x005f_x005f_x0000__x005f_x005f_x2"/>
      <sheetName val="Hazards_Analysis-隐患分析2"/>
      <sheetName val="F08_-_Asia_Pac_Full_Year_Q33"/>
      <sheetName val="Top_Priorities3"/>
      <sheetName val="Listco_Stock3"/>
      <sheetName val="Intl_Purchase3"/>
      <sheetName val="FY_outlook3"/>
      <sheetName val="CY_outlook3"/>
      <sheetName val="Cash_metrics3"/>
      <sheetName val="P6_73"/>
      <sheetName val="DATOS_BASE2"/>
      <sheetName val="97_사업추정(WEKI)2"/>
      <sheetName val="Tong_hop2"/>
      <sheetName val="95_1_1이후취득자산(숨기기상태)2"/>
      <sheetName val="6월_공정외주2"/>
      <sheetName val="입출재고현황_(2)2"/>
      <sheetName val="TRE_TABLE2"/>
      <sheetName val="POC_LIST2"/>
      <sheetName val="turnover_reason퇴직사유2"/>
      <sheetName val="SKU_Basic_Data2"/>
      <sheetName val="Entity_Target2"/>
      <sheetName val="DETALLE_MENSUAL2"/>
      <sheetName val="Drop-down_List1"/>
      <sheetName val="by_DD1"/>
      <sheetName val="VALIDACION_DE_DATOS1"/>
      <sheetName val="Jul-Sep_Actual_cost_(2)1"/>
      <sheetName val="부재료_비교(11년_vs_10년)"/>
      <sheetName val="Sheet3_(2)"/>
      <sheetName val="Lao_&amp;_Cam"/>
      <sheetName val="Hoegaarden_2019"/>
      <sheetName val="Lao_&amp;_Cam_2019"/>
      <sheetName val="Malaysia_2019"/>
      <sheetName val="Singapore_2019"/>
      <sheetName val="Sheet2_(2)"/>
      <sheetName val="요일_테이블_"/>
      <sheetName val="Other_Listings"/>
      <sheetName val="2__Indicadores"/>
      <sheetName val="Lista_de_Entrenamientos_RSO"/>
      <sheetName val="Tablero_SDG3"/>
      <sheetName val="Lista_Areas3"/>
      <sheetName val="One_Page3"/>
      <sheetName val="Sub-Productos_HN1"/>
      <sheetName val="Eficiencia_linea"/>
      <sheetName val="_mngt_Pillar"/>
      <sheetName val="Un"/>
      <sheetName val="Justificativas"/>
      <sheetName val="DO NOT MOVE"/>
      <sheetName val="PINC汇总"/>
      <sheetName val="Note"/>
      <sheetName val="物料主数据"/>
      <sheetName val="选项"/>
      <sheetName val="品牌填写下拉菜单"/>
      <sheetName val="Dropdown list"/>
      <sheetName val="Liste"/>
      <sheetName val="清单"/>
      <sheetName val="beerflow"/>
      <sheetName val="요일_테이블7"/>
      <sheetName val="요일_테이블_(2)6"/>
      <sheetName val="TO_Data_Base15"/>
      <sheetName val="YTD_Summary14"/>
      <sheetName val="Month_Summary14"/>
      <sheetName val="Trial_Balance_MAY_200914"/>
      <sheetName val="TB_Pivot14"/>
      <sheetName val="total_per_LB_LB214"/>
      <sheetName val="Trial_Balance_Vlookup14"/>
      <sheetName val="Trial_Balance_APRIL_200914"/>
      <sheetName val="Roll_Out_AQ14"/>
      <sheetName val="Evolução_mandamentos14"/>
      <sheetName val="Planilha_resultados13"/>
      <sheetName val="Historico_200313"/>
      <sheetName val="Sig_Cycles_Accts_&amp;_Processes13"/>
      <sheetName val="3_ISo_YTD7"/>
      <sheetName val="E_法规NC7"/>
      <sheetName val="Données_LMU7"/>
      <sheetName val="Brazil_Sovereign7"/>
      <sheetName val="Resumen_Costo7"/>
      <sheetName val="Fixed_ZBB7"/>
      <sheetName val="5_17"/>
      <sheetName val="Extract_Loss7"/>
      <sheetName val="QA_跟踪记录表7"/>
      <sheetName val="RG_Depots7"/>
      <sheetName val="material_data7"/>
      <sheetName val="other_data7"/>
      <sheetName val="Como_Estamos7"/>
      <sheetName val="Database_(RUR)Mar_YTD7"/>
      <sheetName val="SKU_Mapping7"/>
      <sheetName val="Drop_Down7"/>
      <sheetName val="Raw_Data7"/>
      <sheetName val="EBM-2_GHQ7"/>
      <sheetName val="Base_PEF8"/>
      <sheetName val="Base_de_Dados7"/>
      <sheetName val="Testing_Template_Guidance7"/>
      <sheetName val="Test_Programs7"/>
      <sheetName val="Dados_BLP7"/>
      <sheetName val="Controls_data9"/>
      <sheetName val="FJJX_Bud_IB6"/>
      <sheetName val="look-up_data6"/>
      <sheetName val="JOB_PROFILE_-_LAS7"/>
      <sheetName val="ARdistr_(2)7"/>
      <sheetName val="Prd_Hierarchy(产品层级)6"/>
      <sheetName val="Com_(2PK)6"/>
      <sheetName val="전사_PL8"/>
      <sheetName val="자금_제외_PL8"/>
      <sheetName val="자금_PL8"/>
      <sheetName val="전사_BS8"/>
      <sheetName val="자금_제외_BS8"/>
      <sheetName val="자금_BS8"/>
      <sheetName val="BS_계정_설명8"/>
      <sheetName val="_Cash_Flow(전사)8"/>
      <sheetName val="_Cash_Flow(자금제외)8"/>
      <sheetName val="_Cash_Flow(자금)8"/>
      <sheetName val="ROIC_8"/>
      <sheetName val="인건비_명세8"/>
      <sheetName val="판관비_명세8"/>
      <sheetName val="OH_Cost경비(내역)8"/>
      <sheetName val="OH_Cost경비(배부기준)8"/>
      <sheetName val="기타수지&amp;특별손익_명세8"/>
      <sheetName val="업무연락_(2)7"/>
      <sheetName val="제시_손익계산서7"/>
      <sheetName val="01_02월_성과급8"/>
      <sheetName val="M_7회차_담금_계획7"/>
      <sheetName val="팀별_실적7"/>
      <sheetName val="팀별_실적_(환산)7"/>
      <sheetName val="4__Inj_투자상세내역7"/>
      <sheetName val="3__Blow_투자_상세내역7"/>
      <sheetName val="Process_List7"/>
      <sheetName val="7_(2)7"/>
      <sheetName val="Prd_Hierarchy(产品层次)6"/>
      <sheetName val="Project_Code6"/>
      <sheetName val="_손익기01_XL6"/>
      <sheetName val="drop_down_list6"/>
      <sheetName val="[손익기01_XL_x005f_x0000__x005f_x0000_DePara6"/>
      <sheetName val="Income_Stmt6"/>
      <sheetName val="Quarterly_LBO_Model6"/>
      <sheetName val="_손익기01_XL_x005f_x0000__x005f_x0000_DePara6"/>
      <sheetName val="[손익기01_XL6"/>
      <sheetName val="15년_BL_사계6"/>
      <sheetName val="1_종합손익(주택,개발)6"/>
      <sheetName val="2_실행예산6"/>
      <sheetName val="2_2과부족6"/>
      <sheetName val="2_3원가절감6"/>
      <sheetName val="8_외주비집행현황6"/>
      <sheetName val="9_자재비6"/>
      <sheetName val="10_현장집행6"/>
      <sheetName val="3_추가원가6"/>
      <sheetName val="3_추가원가_(2)6"/>
      <sheetName val="4_사전공사6"/>
      <sheetName val="5_추정공사비6"/>
      <sheetName val="6_금융비용6"/>
      <sheetName val="7_공사비집행현황(총괄)6"/>
      <sheetName val="11_1생산성6"/>
      <sheetName val="11_2인원산출6"/>
      <sheetName val="Classification_分类5"/>
      <sheetName val="Figures_Report5"/>
      <sheetName val="Set_Up6"/>
      <sheetName val="Fare_prices5"/>
      <sheetName val="Hotel_prices5"/>
      <sheetName val="__한국_AMP_ASP-23_판매가격__5"/>
      <sheetName val="제조원가_원단위_분석5"/>
      <sheetName val="종합표양식(품의_&amp;_입고)_25"/>
      <sheetName val="원가관리_(동월대비)5"/>
      <sheetName val="b_balju_(2)5"/>
      <sheetName val="2-2_매출분석5"/>
      <sheetName val="몰드시스템_리스트5"/>
      <sheetName val="11_외화채무증권(AFS,HTM)085"/>
      <sheetName val="13_감액TEST_085"/>
      <sheetName val="12년_CF(9월)5"/>
      <sheetName val="중기조종사_단위단가5"/>
      <sheetName val="6PILE__(돌출)5"/>
      <sheetName val="Sheet1_(2)5"/>
      <sheetName val="09~10년_매출계획5"/>
      <sheetName val="1_MDF1공장5"/>
      <sheetName val="tab_STATUS_DO_PROCESSO_5"/>
      <sheetName val="Perf__Plan__Diário15"/>
      <sheetName val="In_(2)5"/>
      <sheetName val="slide_24_cat_A5"/>
      <sheetName val="slide_82_cat_b5"/>
      <sheetName val="Incident_유형구분표5"/>
      <sheetName val="CLASIFICACION_DE_AI5"/>
      <sheetName val="Base_da_Datos5"/>
      <sheetName val="Dados_dos_Produtos5"/>
      <sheetName val="DD_list5"/>
      <sheetName val="3YP2016-Bottom_up4"/>
      <sheetName val="2_카드채권(대출포함)4"/>
      <sheetName val="MASTER_APP4"/>
      <sheetName val="Cond__Inseguros4"/>
      <sheetName val="Comp__Inseguros4"/>
      <sheetName val="Lista_de_datos4"/>
      <sheetName val="Base_de_Datos4"/>
      <sheetName val="_DD_List4"/>
      <sheetName val="Share_Price_20024"/>
      <sheetName val="Clasif_4"/>
      <sheetName val="Lista_CI4"/>
      <sheetName val="Farol_Acciones4"/>
      <sheetName val="Lista_de_Entrenamientos4"/>
      <sheetName val="Supply_Cost_Centers4"/>
      <sheetName val="BEP_加薪_KPI3"/>
      <sheetName val="F08_-_Asia_Pac_Full_Year_Q34"/>
      <sheetName val="Top_Priorities4"/>
      <sheetName val="Listco_Stock4"/>
      <sheetName val="Intl_Purchase4"/>
      <sheetName val="FY_outlook4"/>
      <sheetName val="CY_outlook4"/>
      <sheetName val="Cash_metrics4"/>
      <sheetName val="P6_74"/>
      <sheetName val="DATOS_BASE3"/>
      <sheetName val="Unidades_SAC-REVENDA5"/>
      <sheetName val="FornecM_Check3"/>
      <sheetName val="Estratificación_AI3"/>
      <sheetName val="condicion_inseguras3"/>
      <sheetName val="Actos_Inseguros3"/>
      <sheetName val="Control_de_incidentes3"/>
      <sheetName val="Plan_de_Acción3"/>
      <sheetName val="Dashboard_Prevención_Riesgos_3"/>
      <sheetName val="TOP_KPIs_MTM3"/>
      <sheetName val="PLAN_DE_ACCION3"/>
      <sheetName val="Faro_de_Indicadores3"/>
      <sheetName val="Hazards_Analysis-隐患分析3"/>
      <sheetName val="_손익기01_XL_x005f_x005f_x005f_x0000__x005f_x005f_x3"/>
      <sheetName val="97_사업추정(WEKI)3"/>
      <sheetName val="Tong_hop3"/>
      <sheetName val="95_1_1이후취득자산(숨기기상태)3"/>
      <sheetName val="6월_공정외주3"/>
      <sheetName val="입출재고현황_(2)3"/>
      <sheetName val="TRE_TABLE3"/>
      <sheetName val="Jul-Sep_Actual_cost_(2)2"/>
      <sheetName val="Issues_List_Payments3"/>
      <sheetName val="turnover_reason퇴직사유3"/>
      <sheetName val="Grafica_Actos3"/>
      <sheetName val="POC_LIST3"/>
      <sheetName val="부재료_비교(11년_vs_10년)1"/>
      <sheetName val="Condiciones_SyE3"/>
      <sheetName val="DETALLE_MENSUAL3"/>
      <sheetName val="do_not_delete3"/>
      <sheetName val="APAC_S3"/>
      <sheetName val="APAC_N3"/>
      <sheetName val="Slide_output3"/>
      <sheetName val="[손익기01_XL??DePara3"/>
      <sheetName val="Farol_Metas3"/>
      <sheetName val="Mod_Relac_3"/>
      <sheetName val="REALxMETA_-_CERVEJA5"/>
      <sheetName val="REALxMETA_-_REFRI5"/>
      <sheetName val="Directrices_de_Metas_20173"/>
      <sheetName val="Data_validation3"/>
      <sheetName val="SKU_Basic_Data3"/>
      <sheetName val="Entity_Target3"/>
      <sheetName val="VALIDACION_DE_DATOS2"/>
      <sheetName val="Drop-down_List2"/>
      <sheetName val="by_DD2"/>
      <sheetName val="Check_Qualidade1"/>
      <sheetName val="De_Para2"/>
      <sheetName val="Check_Aderencia1"/>
      <sheetName val="_손익기01_XL_x005f_x0000__x01"/>
      <sheetName val="Base_Farol1"/>
      <sheetName val="Gerencial_IL1"/>
      <sheetName val="Ventas_Campo1"/>
      <sheetName val="ACTOS_POR_RIESGO1"/>
      <sheetName val="drop_lists1"/>
      <sheetName val="MRL_NON_SUPPLY_URU1"/>
      <sheetName val="AIIM_-_Empresas_Ext_20121"/>
      <sheetName val="KPIs_Hana1"/>
      <sheetName val="Catalago_de_refacciones_1"/>
      <sheetName val="Existencias_al_07-Nov-20121"/>
      <sheetName val="Check_GG1"/>
      <sheetName val="Sheet3_(2)1"/>
      <sheetName val="요일_테이블_1"/>
      <sheetName val="Nombre_de_SOP1"/>
      <sheetName val="_mngt_Pillar1"/>
      <sheetName val="2__Indicadores1"/>
      <sheetName val="Ta_1"/>
      <sheetName val="Lao_&amp;_Cam1"/>
      <sheetName val="Hoegaarden_20191"/>
      <sheetName val="Lao_&amp;_Cam_20191"/>
      <sheetName val="Malaysia_20191"/>
      <sheetName val="Singapore_20191"/>
      <sheetName val="Sheet2_(2)1"/>
      <sheetName val="Other_Listings1"/>
      <sheetName val="Lista_de_Entrenamientos_RSO1"/>
      <sheetName val="Tablero_SDG4"/>
      <sheetName val="Lista_Areas4"/>
      <sheetName val="One_Page4"/>
      <sheetName val="Sub-Productos_HN2"/>
      <sheetName val="Eficiencia_linea1"/>
      <sheetName val="Pauta_RPS_Distribuição"/>
      <sheetName val="Estoque_(2)"/>
      <sheetName val="_손익기01_XL_x0"/>
      <sheetName val="Comp_Inseguros"/>
      <sheetName val="BNR_2012_в_ящике"/>
      <sheetName val="DATOS_DE_VALIDACIÓN"/>
      <sheetName val="Datos_con"/>
      <sheetName val="_Datos_Cond_"/>
      <sheetName val="DO_NOT_MOVE"/>
      <sheetName val="INGRESO_(2)"/>
      <sheetName val="PG-K1610_(UEN_Areas)MNG"/>
      <sheetName val="DATOS_GEN_"/>
      <sheetName val="NUEVOS_CRITERIOS"/>
      <sheetName val="Condiciones_Agua"/>
      <sheetName val="[손익기01_XLDePara5"/>
      <sheetName val="_손익기01_XLDePara5"/>
      <sheetName val="Control de Fallas"/>
      <sheetName val="Setup for Templates"/>
      <sheetName val="Datos emp"/>
      <sheetName val="Проверки"/>
      <sheetName val="Drop list"/>
      <sheetName val="FX Rates"/>
      <sheetName val="Proced."/>
      <sheetName val="PTN"/>
      <sheetName val="Cut Machine Summary"/>
      <sheetName val="Validation lists"/>
      <sheetName val="Planilha_relts_xdb75__xdb62_eos7"/>
      <sheetName val="Testing_Template_Huidance1"/>
      <sheetName val="  한국 AMP ASP-23 판㧤가격  "/>
      <sheetName val="11.䡸화채무줝ⴌ(AFS,HTM)08"/>
      <sheetName val="status"/>
      <sheetName val="TIPO DE ACTO"/>
      <sheetName val="Marcas"/>
      <sheetName val="Concentrado"/>
      <sheetName val="CRITICIDAD DE CI"/>
      <sheetName val="Catálogo de CI"/>
      <sheetName val="% CUMPLIMIENTO"/>
      <sheetName val="% cumplimiento "/>
      <sheetName val="CALIFICACIONES 2019"/>
      <sheetName val="Lev 4 360 deg check Crit Task"/>
      <sheetName val="Lev 4 Chk IC Stock Crit Task"/>
      <sheetName val="Lev 4 WMS Putaway Crit Task"/>
      <sheetName val="Final_Summary-All"/>
      <sheetName val="Auxiliary"/>
      <sheetName val="PREENCHIMENTO"/>
      <sheetName val="Vagas x Candidatos"/>
      <sheetName val="Listas y equipos a evaluar"/>
      <sheetName val="NH3"/>
      <sheetName val="Hoja7"/>
      <sheetName val="Data Reporte"/>
      <sheetName val="Read me"/>
      <sheetName val="_x0000__x0005__x0000__x0001__x0000__x0000__x0000_"/>
      <sheetName val="_x0000__x0005__x0000_ÿ_x000f__x0000_ÿ"/>
      <sheetName val="Imputs"/>
      <sheetName val="Champions List"/>
      <sheetName val="Guidelines"/>
      <sheetName val="NAZ Strategy"/>
      <sheetName val="Daily Dashboard"/>
      <sheetName val="TO_Data_Base16"/>
      <sheetName val="YTD_Summary15"/>
      <sheetName val="Month_Summary15"/>
      <sheetName val="Trial_Balance_MAY_200915"/>
      <sheetName val="TB_Pivot15"/>
      <sheetName val="total_per_LB_LB215"/>
      <sheetName val="Trial_Balance_Vlookup15"/>
      <sheetName val="Trial_Balance_APRIL_200915"/>
      <sheetName val="Roll_Out_AQ15"/>
      <sheetName val="Evolução_mandamentos15"/>
      <sheetName val="Planilha_resultados14"/>
      <sheetName val="Historico_200314"/>
      <sheetName val="Sig_Cycles_Accts_&amp;_Processes14"/>
      <sheetName val="Fixed_ZBB8"/>
      <sheetName val="Como_Estamos8"/>
      <sheetName val="3_ISo_YTD8"/>
      <sheetName val="E_法规NC8"/>
      <sheetName val="Données_LMU8"/>
      <sheetName val="Brazil_Sovereign8"/>
      <sheetName val="Resumen_Costo8"/>
      <sheetName val="Base_de_Dados8"/>
      <sheetName val="Extract_Loss8"/>
      <sheetName val="5_18"/>
      <sheetName val="QA_跟踪记录表8"/>
      <sheetName val="RG_Depots8"/>
      <sheetName val="material_data8"/>
      <sheetName val="other_data8"/>
      <sheetName val="JOB_PROFILE_-_LAS8"/>
      <sheetName val="Database_(RUR)Mar_YTD8"/>
      <sheetName val="SKU_Mapping8"/>
      <sheetName val="Drop_Down8"/>
      <sheetName val="Raw_Data8"/>
      <sheetName val="EBM-2_GHQ8"/>
      <sheetName val="Base_PEF9"/>
      <sheetName val="Testing_Template_Guidance8"/>
      <sheetName val="Test_Programs8"/>
      <sheetName val="Controls_data10"/>
      <sheetName val="Dados_BLP8"/>
      <sheetName val="FJJX_Bud_IB7"/>
      <sheetName val="ARdistr_(2)8"/>
      <sheetName val="look-up_data7"/>
      <sheetName val="Prd_Hierarchy(产品层级)7"/>
      <sheetName val="Com_(2PK)7"/>
      <sheetName val="요일_테이블8"/>
      <sheetName val="요일_테이블_(2)7"/>
      <sheetName val="Prd_Hierarchy(产品层次)7"/>
      <sheetName val="Project_Code7"/>
      <sheetName val="전사_PL9"/>
      <sheetName val="자금_제외_PL9"/>
      <sheetName val="자금_PL9"/>
      <sheetName val="전사_BS9"/>
      <sheetName val="자금_제외_BS9"/>
      <sheetName val="자금_BS9"/>
      <sheetName val="BS_계정_설명9"/>
      <sheetName val="_Cash_Flow(전사)9"/>
      <sheetName val="_Cash_Flow(자금제외)9"/>
      <sheetName val="_Cash_Flow(자금)9"/>
      <sheetName val="ROIC_9"/>
      <sheetName val="인건비_명세9"/>
      <sheetName val="판관비_명세9"/>
      <sheetName val="OH_Cost경비(내역)9"/>
      <sheetName val="OH_Cost경비(배부기준)9"/>
      <sheetName val="기타수지&amp;특별손익_명세9"/>
      <sheetName val="업무연락_(2)8"/>
      <sheetName val="제시_손익계산서8"/>
      <sheetName val="01_02월_성과급9"/>
      <sheetName val="M_7회차_담금_계획8"/>
      <sheetName val="팀별_실적8"/>
      <sheetName val="팀별_실적_(환산)8"/>
      <sheetName val="4__Inj_투자상세내역8"/>
      <sheetName val="3__Blow_투자_상세내역8"/>
      <sheetName val="Process_List8"/>
      <sheetName val="7_(2)8"/>
      <sheetName val="_손익기01_XL7"/>
      <sheetName val="drop_down_list7"/>
      <sheetName val="[손익기01_XL_x005f_x0000__x005f_x0000_DePara7"/>
      <sheetName val="Income_Stmt7"/>
      <sheetName val="Quarterly_LBO_Model7"/>
      <sheetName val="Figures_Report6"/>
      <sheetName val="Set_Up7"/>
      <sheetName val="[손익기01_XL7"/>
      <sheetName val="tab_STATUS_DO_PROCESSO_6"/>
      <sheetName val="_손익기01_XL_x005f_x0000__x005f_x0000_DePara7"/>
      <sheetName val="Perf__Plan__Diário16"/>
      <sheetName val="In_(2)6"/>
      <sheetName val="Fare_prices6"/>
      <sheetName val="Hotel_prices6"/>
      <sheetName val="15년_BL_사계7"/>
      <sheetName val="Classification_分类6"/>
      <sheetName val="1_종합손익(도급)7"/>
      <sheetName val="1_종합손익(주택,개발)7"/>
      <sheetName val="2_실행예산7"/>
      <sheetName val="2_2과부족7"/>
      <sheetName val="2_3원가절감7"/>
      <sheetName val="8_외주비집행현황7"/>
      <sheetName val="9_자재비7"/>
      <sheetName val="10_현장집행7"/>
      <sheetName val="3_추가원가7"/>
      <sheetName val="3_추가원가_(2)7"/>
      <sheetName val="4_사전공사7"/>
      <sheetName val="5_추정공사비7"/>
      <sheetName val="6_금융비용7"/>
      <sheetName val="7_공사비집행현황(총괄)7"/>
      <sheetName val="11_1생산성7"/>
      <sheetName val="11_2인원산출7"/>
      <sheetName val="Clasif_5"/>
      <sheetName val="Cond__Inseguros5"/>
      <sheetName val="Comp__Inseguros5"/>
      <sheetName val="Lista_de_datos5"/>
      <sheetName val="MASTER_APP5"/>
      <sheetName val="CLASIFICACION_DE_AI6"/>
      <sheetName val="Base_da_Datos6"/>
      <sheetName val="__한국_AMP_ASP-23_판매가격__6"/>
      <sheetName val="CC_Down_load_07166"/>
      <sheetName val="변경실행(2차)_6"/>
      <sheetName val="나_출고6"/>
      <sheetName val="나_입고6"/>
      <sheetName val="09년_인건비(속리산)6"/>
      <sheetName val="합산목표(감가+57_5)6"/>
      <sheetName val="제조원가_원단위_분석6"/>
      <sheetName val="종합표양식(품의_&amp;_입고)_26"/>
      <sheetName val="원가관리_(동월대비)6"/>
      <sheetName val="b_balju_(2)6"/>
      <sheetName val="2-2_매출분석6"/>
      <sheetName val="몰드시스템_리스트6"/>
      <sheetName val="11_외화채무증권(AFS,HTM)086"/>
      <sheetName val="13_감액TEST_086"/>
      <sheetName val="12년_CF(9월)6"/>
      <sheetName val="중기조종사_단위단가6"/>
      <sheetName val="6PILE__(돌출)6"/>
      <sheetName val="기성청구_공문6"/>
      <sheetName val="Sheet1_(2)6"/>
      <sheetName val="slide_24_cat_A6"/>
      <sheetName val="slide_82_cat_b6"/>
      <sheetName val="Dados_dos_Produtos6"/>
      <sheetName val="09~10년_매출계획6"/>
      <sheetName val="1_MDF1공장6"/>
      <sheetName val="Incident_유형구분표6"/>
      <sheetName val="3YP2016-Bottom_up5"/>
      <sheetName val="DD_list6"/>
      <sheetName val="Lista_CI5"/>
      <sheetName val="Base_de_Datos5"/>
      <sheetName val="Dashboard_Prevención_Riesgos_4"/>
      <sheetName val="TOP_KPIs_MTM4"/>
      <sheetName val="PLAN_DE_ACCION4"/>
      <sheetName val="Faro_de_Indicadores4"/>
      <sheetName val="2_카드채권(대출포함)5"/>
      <sheetName val="表21_净利润调节表5"/>
      <sheetName val="DETALLE_MENSUAL4"/>
      <sheetName val="Farol_Acciones5"/>
      <sheetName val="FornecM_Check4"/>
      <sheetName val="Unidades_SAC-REVENDA6"/>
      <sheetName val="Lista_de_Entrenamientos5"/>
      <sheetName val="Supply_Cost_Centers5"/>
      <sheetName val="Estratificación_AI4"/>
      <sheetName val="condicion_inseguras4"/>
      <sheetName val="Actos_Inseguros4"/>
      <sheetName val="Control_de_incidentes4"/>
      <sheetName val="Plan_de_Acción4"/>
      <sheetName val="_DD_List5"/>
      <sheetName val="Share_Price_20025"/>
      <sheetName val="Grafica_Actos4"/>
      <sheetName val="Condiciones_SyE4"/>
      <sheetName val="REALxMETA_-_CERVEJA6"/>
      <sheetName val="REALxMETA_-_REFRI6"/>
      <sheetName val="BEP_加薪_KPI4"/>
      <sheetName val="[손익기01_XL??DePara4"/>
      <sheetName val="Farol_Metas4"/>
      <sheetName val="Mod_Relac_4"/>
      <sheetName val="Issues_List_Payments4"/>
      <sheetName val="Directrices_de_Metas_20174"/>
      <sheetName val="POC_LIST4"/>
      <sheetName val="Entity_Target4"/>
      <sheetName val="F08_-_Asia_Pac_Full_Year_Q35"/>
      <sheetName val="Top_Priorities5"/>
      <sheetName val="Listco_Stock5"/>
      <sheetName val="Intl_Purchase5"/>
      <sheetName val="FY_outlook5"/>
      <sheetName val="CY_outlook5"/>
      <sheetName val="Cash_metrics5"/>
      <sheetName val="P6_75"/>
      <sheetName val="DATOS_BASE4"/>
      <sheetName val="Hazards_Analysis-隐患分析4"/>
      <sheetName val="_손익기01_XL_x005f_x005f_x005f_x0000__x005f_x005f_x4"/>
      <sheetName val="SKU_Basic_Data4"/>
      <sheetName val="97_사업추정(WEKI)4"/>
      <sheetName val="Tong_hop4"/>
      <sheetName val="95_1_1이후취득자산(숨기기상태)4"/>
      <sheetName val="6월_공정외주4"/>
      <sheetName val="입출재고현황_(2)4"/>
      <sheetName val="TRE_TABLE4"/>
      <sheetName val="입찰내역_발주처_양식4"/>
      <sheetName val="ACTOS_POR_RIESGO2"/>
      <sheetName val="do_not_delete4"/>
      <sheetName val="Check_Qualidade2"/>
      <sheetName val="De_Para3"/>
      <sheetName val="Nombre_de_SOP2"/>
      <sheetName val="drop_lists2"/>
      <sheetName val="APAC_S4"/>
      <sheetName val="APAC_N4"/>
      <sheetName val="Slide_output4"/>
      <sheetName val="turnover_reason퇴직사유4"/>
      <sheetName val="Data_validation4"/>
      <sheetName val="MRL_NON_SUPPLY_URU2"/>
      <sheetName val="Drop-down_List3"/>
      <sheetName val="by_DD3"/>
      <sheetName val="VALIDACION_DE_DATOS3"/>
      <sheetName val="Jul-Sep_Actual_cost_(2)3"/>
      <sheetName val="Check_Aderencia2"/>
      <sheetName val="Base_Farol2"/>
      <sheetName val="Gerencial_IL2"/>
      <sheetName val="Ventas_Campo2"/>
      <sheetName val="AIIM_-_Empresas_Ext_20122"/>
      <sheetName val="KPIs_Hana2"/>
      <sheetName val="Catalago_de_refacciones_2"/>
      <sheetName val="Existencias_al_07-Nov-20122"/>
      <sheetName val="Check_GG2"/>
      <sheetName val="Ta_2"/>
      <sheetName val="2__Indicadores2"/>
      <sheetName val="_손익기01_XL_x005f_x0000__x02"/>
      <sheetName val="부재료_비교(11년_vs_10년)2"/>
      <sheetName val="Sheet3_(2)2"/>
      <sheetName val="Lao_&amp;_Cam2"/>
      <sheetName val="Hoegaarden_20192"/>
      <sheetName val="Lao_&amp;_Cam_20192"/>
      <sheetName val="Malaysia_20192"/>
      <sheetName val="Singapore_20192"/>
      <sheetName val="Sheet2_(2)2"/>
      <sheetName val="Comp_Inseguros1"/>
      <sheetName val="Lista_de_Entrenamientos_RSO2"/>
      <sheetName val="_mngt_Pillar2"/>
      <sheetName val="Tablero_SDG5"/>
      <sheetName val="Lista_Areas5"/>
      <sheetName val="One_Page5"/>
      <sheetName val="Sub-Productos_HN3"/>
      <sheetName val="Eficiencia_linea2"/>
      <sheetName val="Pauta_RPS_Distribuição1"/>
      <sheetName val="Estoque_(2)1"/>
      <sheetName val="요일_테이블_2"/>
      <sheetName val="Other_Listings2"/>
      <sheetName val="BNR_2012_в_ящике1"/>
      <sheetName val="FX_Rates"/>
      <sheetName val="Vagas_x_Candidatos"/>
      <sheetName val="DO_NOT_MOVE1"/>
      <sheetName val="DATOS_DE_VALIDACIÓN1"/>
      <sheetName val="Datos_con1"/>
      <sheetName val="_Datos_Cond_1"/>
      <sheetName val="INGRESO_(2)1"/>
      <sheetName val="PG-K1610_(UEN_Areas)MNG1"/>
      <sheetName val="DATOS_GEN_1"/>
      <sheetName val="NUEVOS_CRITERIOS1"/>
      <sheetName val="Condiciones_Agua1"/>
      <sheetName val="__한국_AMP_ASP-23_판㧤가격__"/>
      <sheetName val="11_䡸화채무줝ⴌ(AFS,HTM)08"/>
      <sheetName val="Drop_list"/>
      <sheetName val="Dropdown_list"/>
      <sheetName val="Proced_"/>
      <sheetName val="Control_de_Fallas"/>
      <sheetName val="Setup_for_Templates"/>
      <sheetName val="Datos_emp"/>
      <sheetName val="TIPO_DE_ACTO"/>
      <sheetName val="%_cumplimiento_"/>
      <sheetName val="%_CUMPLIMIENTO"/>
      <sheetName val="Listas_y_equipos_a_evaluar"/>
      <sheetName val="CRITICIDAD_DE_CI"/>
      <sheetName val="Catálogo_de_CI"/>
      <sheetName val="Data_Reporte"/>
      <sheetName val="Read_me"/>
      <sheetName val="ÿÿ"/>
      <sheetName val="Validation_lists"/>
      <sheetName val="Cut_Machine_Summary"/>
      <sheetName val="Daily_Dashboard"/>
      <sheetName val="YTD_Summary16"/>
      <sheetName val="Month_Summary16"/>
      <sheetName val="Trial_Balance_MAY_200916"/>
      <sheetName val="TB_Pivot16"/>
      <sheetName val="total_per_LB_LB216"/>
      <sheetName val="Trial_Balance_Vlookup16"/>
      <sheetName val="Trial_Balance_APRIL_200916"/>
      <sheetName val="TO_Data_Base17"/>
      <sheetName val="Roll_Out_AQ16"/>
      <sheetName val="Evolução_mandamentos16"/>
      <sheetName val="Planilha_resultados15"/>
      <sheetName val="Historico_200315"/>
      <sheetName val="Sig_Cycles_Accts_&amp;_Processes15"/>
      <sheetName val="Fixed_ZBB9"/>
      <sheetName val="3_ISo_YTD9"/>
      <sheetName val="E_法规NC9"/>
      <sheetName val="Données_LMU9"/>
      <sheetName val="Brazil_Sovereign9"/>
      <sheetName val="Resumen_Costo9"/>
      <sheetName val="Extract_Loss9"/>
      <sheetName val="QA_跟踪记录表9"/>
      <sheetName val="5_19"/>
      <sheetName val="Como_Estamos9"/>
      <sheetName val="Base_de_Dados9"/>
      <sheetName val="RG_Depots9"/>
      <sheetName val="material_data9"/>
      <sheetName val="other_data9"/>
      <sheetName val="Database_(RUR)Mar_YTD9"/>
      <sheetName val="SKU_Mapping9"/>
      <sheetName val="Drop_Down9"/>
      <sheetName val="Raw_Data9"/>
      <sheetName val="EBM-2_GHQ9"/>
      <sheetName val="Base_PEF10"/>
      <sheetName val="Testing_Template_Guidance9"/>
      <sheetName val="Test_Programs9"/>
      <sheetName val="Controls_data11"/>
      <sheetName val="Dados_BLP9"/>
      <sheetName val="ARdistr_(2)9"/>
      <sheetName val="FJJX_Bud_IB8"/>
      <sheetName val="look-up_data8"/>
      <sheetName val="Prd_Hierarchy(产品层级)8"/>
      <sheetName val="Com_(2PK)8"/>
      <sheetName val="JOB_PROFILE_-_LAS9"/>
      <sheetName val="요일_테이블9"/>
      <sheetName val="요일_테이블_(2)8"/>
      <sheetName val="Prd_Hierarchy(产品层次)8"/>
      <sheetName val="Project_Code8"/>
      <sheetName val="전사_PL10"/>
      <sheetName val="자금_제외_PL10"/>
      <sheetName val="자금_PL10"/>
      <sheetName val="전사_BS10"/>
      <sheetName val="자금_제외_BS10"/>
      <sheetName val="자금_BS10"/>
      <sheetName val="BS_계정_설명10"/>
      <sheetName val="_Cash_Flow(전사)10"/>
      <sheetName val="_Cash_Flow(자금제외)10"/>
      <sheetName val="_Cash_Flow(자금)10"/>
      <sheetName val="ROIC_10"/>
      <sheetName val="인건비_명세10"/>
      <sheetName val="판관비_명세10"/>
      <sheetName val="OH_Cost경비(내역)10"/>
      <sheetName val="OH_Cost경비(배부기준)10"/>
      <sheetName val="기타수지&amp;특별손익_명세10"/>
      <sheetName val="업무연락_(2)9"/>
      <sheetName val="제시_손익계산서9"/>
      <sheetName val="01_02월_성과급10"/>
      <sheetName val="M_7회차_담금_계획9"/>
      <sheetName val="팀별_실적9"/>
      <sheetName val="팀별_실적_(환산)9"/>
      <sheetName val="4__Inj_투자상세내역9"/>
      <sheetName val="3__Blow_투자_상세내역9"/>
      <sheetName val="Process_List9"/>
      <sheetName val="7_(2)9"/>
      <sheetName val="_손익기01_XL8"/>
      <sheetName val="Income_Stmt8"/>
      <sheetName val="drop_down_list8"/>
      <sheetName val="Figures_Report7"/>
      <sheetName val="[손익기01_XL_x005f_x0000__x005f_x0000_DePara8"/>
      <sheetName val="Quarterly_LBO_Model8"/>
      <sheetName val="[손익기01_XL8"/>
      <sheetName val="_손익기01_XL_x005f_x0000__x005f_x0000_DePara8"/>
      <sheetName val="15년_BL_사계8"/>
      <sheetName val="1_종합손익(도급)8"/>
      <sheetName val="1_종합손익(주택,개발)8"/>
      <sheetName val="2_실행예산8"/>
      <sheetName val="2_2과부족8"/>
      <sheetName val="2_3원가절감8"/>
      <sheetName val="8_외주비집행현황8"/>
      <sheetName val="9_자재비8"/>
      <sheetName val="10_현장집행8"/>
      <sheetName val="3_추가원가8"/>
      <sheetName val="3_추가원가_(2)8"/>
      <sheetName val="4_사전공사8"/>
      <sheetName val="5_추정공사비8"/>
      <sheetName val="6_금융비용8"/>
      <sheetName val="7_공사비집행현황(총괄)8"/>
      <sheetName val="11_1생산성8"/>
      <sheetName val="11_2인원산출8"/>
      <sheetName val="Classification_分类7"/>
      <sheetName val="Set_Up8"/>
      <sheetName val="Fare_prices7"/>
      <sheetName val="Hotel_prices7"/>
      <sheetName val="tab_STATUS_DO_PROCESSO_7"/>
      <sheetName val="Perf__Plan__Diário17"/>
      <sheetName val="In_(2)7"/>
      <sheetName val="__한국_AMP_ASP-23_판매가격__7"/>
      <sheetName val="CC_Down_load_07167"/>
      <sheetName val="변경실행(2차)_7"/>
      <sheetName val="나_출고7"/>
      <sheetName val="나_입고7"/>
      <sheetName val="09년_인건비(속리산)7"/>
      <sheetName val="합산목표(감가+57_5)7"/>
      <sheetName val="제조원가_원단위_분석7"/>
      <sheetName val="종합표양식(품의_&amp;_입고)_27"/>
      <sheetName val="원가관리_(동월대비)7"/>
      <sheetName val="b_balju_(2)7"/>
      <sheetName val="2-2_매출분석7"/>
      <sheetName val="몰드시스템_리스트7"/>
      <sheetName val="11_외화채무증권(AFS,HTM)087"/>
      <sheetName val="13_감액TEST_087"/>
      <sheetName val="12년_CF(9월)7"/>
      <sheetName val="중기조종사_단위단가7"/>
      <sheetName val="6PILE__(돌출)7"/>
      <sheetName val="기성청구_공문7"/>
      <sheetName val="Sheet1_(2)7"/>
      <sheetName val="CLASIFICACION_DE_AI7"/>
      <sheetName val="Base_da_Datos7"/>
      <sheetName val="slide_24_cat_A7"/>
      <sheetName val="slide_82_cat_b7"/>
      <sheetName val="Dados_dos_Produtos7"/>
      <sheetName val="09~10년_매출계획7"/>
      <sheetName val="1_MDF1공장7"/>
      <sheetName val="Incident_유형구분표7"/>
      <sheetName val="3YP2016-Bottom_up6"/>
      <sheetName val="DD_list7"/>
      <sheetName val="Base_de_Datos6"/>
      <sheetName val="Supply_Cost_Centers6"/>
      <sheetName val="2_카드채권(대출포함)6"/>
      <sheetName val="表21_净利润调节表6"/>
      <sheetName val="Cond__Inseguros6"/>
      <sheetName val="Comp__Inseguros6"/>
      <sheetName val="Lista_de_datos6"/>
      <sheetName val="MASTER_APP6"/>
      <sheetName val="Clasif_6"/>
      <sheetName val="Farol_Acciones6"/>
      <sheetName val="Lista_de_Entrenamientos6"/>
      <sheetName val="Unidades_SAC-REVENDA7"/>
      <sheetName val="FornecM_Check5"/>
      <sheetName val="Lista_CI6"/>
      <sheetName val="Estratificación_AI5"/>
      <sheetName val="condicion_inseguras5"/>
      <sheetName val="Actos_Inseguros5"/>
      <sheetName val="Control_de_incidentes5"/>
      <sheetName val="Plan_de_Acción5"/>
      <sheetName val="_DD_List6"/>
      <sheetName val="Share_Price_20026"/>
      <sheetName val="Issues_List_Payments5"/>
      <sheetName val="BEP_加薪_KPI5"/>
      <sheetName val="Faro_de_Indicadores5"/>
      <sheetName val="TOP_KPIs_MTM5"/>
      <sheetName val="PLAN_DE_ACCION5"/>
      <sheetName val="Grafica_Actos5"/>
      <sheetName val="POC_LIST5"/>
      <sheetName val="Dashboard_Prevención_Riesgos_5"/>
      <sheetName val="APAC_S5"/>
      <sheetName val="APAC_N5"/>
      <sheetName val="Slide_output5"/>
      <sheetName val="do_not_delete5"/>
      <sheetName val="[손익기01_XL??DePara5"/>
      <sheetName val="Farol_Metas5"/>
      <sheetName val="Mod_Relac_5"/>
      <sheetName val="Condiciones_SyE5"/>
      <sheetName val="REALxMETA_-_CERVEJA7"/>
      <sheetName val="REALxMETA_-_REFRI7"/>
      <sheetName val="Directrices_de_Metas_20175"/>
      <sheetName val="F08_-_Asia_Pac_Full_Year_Q36"/>
      <sheetName val="Top_Priorities6"/>
      <sheetName val="Listco_Stock6"/>
      <sheetName val="Intl_Purchase6"/>
      <sheetName val="FY_outlook6"/>
      <sheetName val="CY_outlook6"/>
      <sheetName val="Cash_metrics6"/>
      <sheetName val="P6_76"/>
      <sheetName val="DATOS_BASE5"/>
      <sheetName val="DETALLE_MENSUAL5"/>
      <sheetName val="Entity_Target5"/>
      <sheetName val="VALIDACION_DE_DATOS4"/>
      <sheetName val="_손익기01_XL_x005f_x005f_x005f_x0000__x005f_x005f_x5"/>
      <sheetName val="Hazards_Analysis-隐患分析5"/>
      <sheetName val="97_사업추정(WEKI)5"/>
      <sheetName val="Tong_hop5"/>
      <sheetName val="95_1_1이후취득자산(숨기기상태)5"/>
      <sheetName val="sum1_(2)5"/>
      <sheetName val="3_바닥판설계5"/>
      <sheetName val="6월_공정외주5"/>
      <sheetName val="2_대외공문5"/>
      <sheetName val="2_총괄표5"/>
      <sheetName val="입출재고현황_(2)5"/>
      <sheetName val="504전기실_동부하-L5"/>
      <sheetName val="OUTER_AREA(겹침없음)5"/>
      <sheetName val="EL_표면적5"/>
      <sheetName val="TRE_TABLE5"/>
      <sheetName val="입찰내역_발주처_양식5"/>
      <sheetName val="Data_validation5"/>
      <sheetName val="turnover_reason퇴직사유5"/>
      <sheetName val="SKU_Basic_Data5"/>
      <sheetName val="Jul-Sep_Actual_cost_(2)4"/>
      <sheetName val="Drop-down_List4"/>
      <sheetName val="by_DD4"/>
      <sheetName val="Check_Qualidade3"/>
      <sheetName val="Check_Aderencia3"/>
      <sheetName val="De_Para4"/>
      <sheetName val="Base_Farol3"/>
      <sheetName val="Gerencial_IL3"/>
      <sheetName val="Ventas_Campo3"/>
      <sheetName val="ACTOS_POR_RIESGO3"/>
      <sheetName val="drop_lists3"/>
      <sheetName val="MRL_NON_SUPPLY_URU3"/>
      <sheetName val="AIIM_-_Empresas_Ext_20123"/>
      <sheetName val="KPIs_Hana3"/>
      <sheetName val="Catalago_de_refacciones_3"/>
      <sheetName val="Existencias_al_07-Nov-20123"/>
      <sheetName val="Check_GG3"/>
      <sheetName val="Nombre_de_SOP3"/>
      <sheetName val="Ta_3"/>
      <sheetName val="2__Indicadores3"/>
      <sheetName val="부재료_비교(11년_vs_10년)3"/>
      <sheetName val="_손익기01_XL_x005f_x0000__x03"/>
      <sheetName val="_mngt_Pillar3"/>
      <sheetName val="Sheet3_(2)3"/>
      <sheetName val="Lista_de_Entrenamientos_RSO3"/>
      <sheetName val="Tablero_SDG6"/>
      <sheetName val="Lista_Areas6"/>
      <sheetName val="One_Page6"/>
      <sheetName val="Sub-Productos_HN4"/>
      <sheetName val="Eficiencia_linea3"/>
      <sheetName val="요일_테이블_3"/>
      <sheetName val="Sheet2_(2)3"/>
      <sheetName val="Lao_&amp;_Cam3"/>
      <sheetName val="Hoegaarden_20193"/>
      <sheetName val="Lao_&amp;_Cam_20193"/>
      <sheetName val="Malaysia_20193"/>
      <sheetName val="Singapore_20193"/>
      <sheetName val="Other_Listings3"/>
      <sheetName val="Pauta_RPS_Distribuição2"/>
      <sheetName val="Estoque_(2)2"/>
      <sheetName val="Comp_Inseguros2"/>
      <sheetName val="BNR_2012_в_ящике2"/>
      <sheetName val="DATOS_DE_VALIDACIÓN2"/>
      <sheetName val="Datos_con2"/>
      <sheetName val="_Datos_Cond_2"/>
      <sheetName val="DO_NOT_MOVE2"/>
      <sheetName val="INGRESO_(2)2"/>
      <sheetName val="PG-K1610_(UEN_Areas)MNG2"/>
      <sheetName val="DATOS_GEN_2"/>
      <sheetName val="NUEVOS_CRITERIOS2"/>
      <sheetName val="Condiciones_Agua2"/>
      <sheetName val="Dropdown_list1"/>
      <sheetName val="FX_Rates1"/>
      <sheetName val="Vagas_x_Candidatos1"/>
      <sheetName val="__한국_AMP_ASP-23_판㧤가격__1"/>
      <sheetName val="11_䡸화채무줝ⴌ(AFS,HTM)081"/>
      <sheetName val="Drop_list1"/>
      <sheetName val="Proced_1"/>
      <sheetName val="Control_de_Fallas1"/>
      <sheetName val="Setup_for_Templates1"/>
      <sheetName val="Datos_emp1"/>
      <sheetName val="TIPO_DE_ACTO1"/>
      <sheetName val="%_cumplimiento_1"/>
      <sheetName val="%_CUMPLIMIENTO1"/>
      <sheetName val="Listas_y_equipos_a_evaluar1"/>
      <sheetName val="CRITICIDAD_DE_CI1"/>
      <sheetName val="Catálogo_de_CI1"/>
      <sheetName val="Data_Reporte1"/>
      <sheetName val="Read_me1"/>
      <sheetName val="Validation_lists1"/>
      <sheetName val="Cut_Machine_Summary1"/>
      <sheetName val="Daily_Dashboard1"/>
      <sheetName val="Champions_List"/>
      <sheetName val="_손익기01_XL_x0000__x1"/>
      <sheetName val="_손익기01_XL_x005f_x0000__x2"/>
      <sheetName val="费用指引"/>
      <sheetName val="进货时间"/>
      <sheetName val="参考字段（不许更改）"/>
      <sheetName val="Mapeo SKUs"/>
      <sheetName val="Vol.(Ds)"/>
      <sheetName val="Vol.(Ka)"/>
      <sheetName val="Vol.(Oth)"/>
      <sheetName val="Vol.(Oth) Cortesias"/>
      <sheetName val="INPUT-$Intervention(Ds)"/>
      <sheetName val="INPUT-ICO"/>
      <sheetName val="INPUT-Cust.Sugg.Margin(Ds)"/>
      <sheetName val="On Invoice"/>
      <sheetName val="INPUT-$Intervention(Ka)"/>
      <sheetName val="INPUT-Cust.Sugg.Margin(Ka)"/>
      <sheetName val="INPUT SKUs"/>
      <sheetName val="清單"/>
      <sheetName val="Brand P&amp;L"/>
      <sheetName val="MALTA"/>
      <sheetName val="SPARK"/>
      <sheetName val="SUPERMONT"/>
      <sheetName val="SUPERMONT P"/>
      <sheetName val="Mapeo_SKUs"/>
      <sheetName val="Vol_(Ds)"/>
      <sheetName val="Vol_(Ka)"/>
      <sheetName val="Vol_(Oth)"/>
      <sheetName val="Vol_(Oth)_Cortesias"/>
      <sheetName val="INPUT-Cust_Sugg_Margin(Ds)"/>
      <sheetName val="On_Invoice"/>
      <sheetName val="INPUT-Cust_Sugg_Margin(Ka)"/>
      <sheetName val="INPUT_SKUs"/>
      <sheetName val="Mapeo_SKUs1"/>
      <sheetName val="Vol_(Ds)1"/>
      <sheetName val="Vol_(Ka)1"/>
      <sheetName val="Vol_(Oth)1"/>
      <sheetName val="Vol_(Oth)_Cortesias1"/>
      <sheetName val="INPUT-Cust_Sugg_Margin(Ds)1"/>
      <sheetName val="On_Invoice1"/>
      <sheetName val="INPUT-Cust_Sugg_Margin(Ka)1"/>
      <sheetName val="INPUT_SKUs1"/>
      <sheetName val="유효성목록"/>
      <sheetName val="Data selection"/>
      <sheetName val="BMU_H"/>
      <sheetName val="1."/>
      <sheetName val="Customer &amp; SO"/>
      <sheetName val="Session Proposal"/>
      <sheetName val="社員リスト"/>
      <sheetName val="생산성"/>
      <sheetName val="Book1"/>
      <sheetName val="数据分类"/>
      <sheetName val="Dropdown Menu"/>
      <sheetName val="Territory"/>
      <sheetName val="MMR12活动类型"/>
      <sheetName val="经销商"/>
      <sheetName val="Region"/>
      <sheetName val="SalesPkg_TR_KHCode_TR_KHCode"/>
      <sheetName val="填写内容参考"/>
      <sheetName val="Análise Tempos"/>
      <sheetName val="Incentivo Automóvil"/>
      <sheetName val="EQR"/>
      <sheetName val="CNQ"/>
      <sheetName val="Справочник"/>
      <sheetName val="PDA BOP"/>
      <sheetName val="Referencias"/>
      <sheetName val="Códigos"/>
      <sheetName val="Validação de Dados"/>
      <sheetName val="No llenar "/>
      <sheetName val="0-info"/>
      <sheetName val="FAI分析"/>
      <sheetName val="미관리업소"/>
      <sheetName val="유류대 현황"/>
      <sheetName val="정평화"/>
      <sheetName val="김익성"/>
      <sheetName val="최일수"/>
      <sheetName val="정원구"/>
      <sheetName val="문공식"/>
      <sheetName val="박현일"/>
      <sheetName val="김진생"/>
      <sheetName val="Overdue(Feb)"/>
      <sheetName val="Overdue(Jan)"/>
      <sheetName val="취합"/>
      <sheetName val="PN+Extension"/>
      <sheetName val="1. 템플릿"/>
      <sheetName val="2. 작성 참고사항"/>
      <sheetName val="2월"/>
      <sheetName val="3월"/>
      <sheetName val="4월"/>
      <sheetName val="거리"/>
      <sheetName val="架构"/>
      <sheetName val="库存模板"/>
      <sheetName val="陈列明细"/>
      <sheetName val="mapping (2)"/>
      <sheetName val="Ref."/>
      <sheetName val="折扣类型"/>
      <sheetName val="目标SKU"/>
      <sheetName val="Backup"/>
      <sheetName val="匹配"/>
      <sheetName val="序列"/>
      <sheetName val="Lista de Motivos"/>
      <sheetName val="Ponto Crítico - Resp. Plano"/>
      <sheetName val="Lista Funcionários (2)"/>
      <sheetName val="PIRÂMIDE"/>
      <sheetName val="Consolidator"/>
      <sheetName val="2.3 Projects Status"/>
      <sheetName val="YTD_Summary17"/>
      <sheetName val="Month_Summary17"/>
      <sheetName val="Trial_Balance_MAY_200917"/>
      <sheetName val="TB_Pivot17"/>
      <sheetName val="total_per_LB_LB217"/>
      <sheetName val="Trial_Balance_Vlookup17"/>
      <sheetName val="Trial_Balance_APRIL_200917"/>
      <sheetName val="TO_Data_Base18"/>
      <sheetName val="Roll_Out_AQ17"/>
      <sheetName val="Evolução_mandamentos17"/>
      <sheetName val="Planilha_resultados16"/>
      <sheetName val="Historico_200316"/>
      <sheetName val="Sig_Cycles_Accts_&amp;_Processes16"/>
      <sheetName val="Fixed_ZBB10"/>
      <sheetName val="3_ISo_YTD10"/>
      <sheetName val="E_法规NC10"/>
      <sheetName val="Données_LMU10"/>
      <sheetName val="Brazil_Sovereign10"/>
      <sheetName val="Resumen_Costo10"/>
      <sheetName val="Extract_Loss10"/>
      <sheetName val="QA_跟踪记录表10"/>
      <sheetName val="5_110"/>
      <sheetName val="Como_Estamos10"/>
      <sheetName val="Base_de_Dados10"/>
      <sheetName val="RG_Depots10"/>
      <sheetName val="material_data10"/>
      <sheetName val="other_data10"/>
      <sheetName val="Database_(RUR)Mar_YTD10"/>
      <sheetName val="SKU_Mapping10"/>
      <sheetName val="Drop_Down10"/>
      <sheetName val="Raw_Data10"/>
      <sheetName val="EBM-2_GHQ10"/>
      <sheetName val="Base_PEF11"/>
      <sheetName val="Testing_Template_Guidance10"/>
      <sheetName val="Test_Programs10"/>
      <sheetName val="Controls_data12"/>
      <sheetName val="Dados_BLP10"/>
      <sheetName val="ARdistr_(2)10"/>
      <sheetName val="FJJX_Bud_IB9"/>
      <sheetName val="look-up_data9"/>
      <sheetName val="Prd_Hierarchy(产品层级)9"/>
      <sheetName val="Com_(2PK)9"/>
      <sheetName val="JOB_PROFILE_-_LAS10"/>
      <sheetName val="요일_테이블10"/>
      <sheetName val="요일_테이블_(2)9"/>
      <sheetName val="Prd_Hierarchy(产品层次)9"/>
      <sheetName val="Project_Code9"/>
      <sheetName val="전사_PL11"/>
      <sheetName val="자금_제외_PL11"/>
      <sheetName val="자금_PL11"/>
      <sheetName val="전사_BS11"/>
      <sheetName val="자금_제외_BS11"/>
      <sheetName val="자금_BS11"/>
      <sheetName val="BS_계정_설명11"/>
      <sheetName val="_Cash_Flow(전사)11"/>
      <sheetName val="_Cash_Flow(자금제외)11"/>
      <sheetName val="_Cash_Flow(자금)11"/>
      <sheetName val="ROIC_11"/>
      <sheetName val="인건비_명세11"/>
      <sheetName val="판관비_명세11"/>
      <sheetName val="OH_Cost경비(내역)11"/>
      <sheetName val="OH_Cost경비(배부기준)11"/>
      <sheetName val="기타수지&amp;특별손익_명세11"/>
      <sheetName val="업무연락_(2)10"/>
      <sheetName val="제시_손익계산서10"/>
      <sheetName val="01_02월_성과급11"/>
      <sheetName val="M_7회차_담금_계획10"/>
      <sheetName val="팀별_실적10"/>
      <sheetName val="팀별_실적_(환산)10"/>
      <sheetName val="4__Inj_투자상세내역10"/>
      <sheetName val="3__Blow_투자_상세내역10"/>
      <sheetName val="Process_List10"/>
      <sheetName val="7_(2)10"/>
      <sheetName val="_손익기01_XL9"/>
      <sheetName val="Income_Stmt9"/>
      <sheetName val="drop_down_list9"/>
      <sheetName val="Figures_Report8"/>
      <sheetName val="[손익기01_XL_x005f_x0000__x005f_x0000_DePara9"/>
      <sheetName val="Quarterly_LBO_Model9"/>
      <sheetName val="[손익기01_XL9"/>
      <sheetName val="_손익기01_XL_x005f_x0000__x005f_x0000_DePara9"/>
      <sheetName val="15년_BL_사계9"/>
      <sheetName val="1_종합손익(도급)9"/>
      <sheetName val="1_종합손익(주택,개발)9"/>
      <sheetName val="2_실행예산9"/>
      <sheetName val="2_2과부족9"/>
      <sheetName val="2_3원가절감9"/>
      <sheetName val="8_외주비집행현황9"/>
      <sheetName val="9_자재비9"/>
      <sheetName val="10_현장집행9"/>
      <sheetName val="3_추가원가9"/>
      <sheetName val="3_추가원가_(2)9"/>
      <sheetName val="4_사전공사9"/>
      <sheetName val="5_추정공사비9"/>
      <sheetName val="6_금융비용9"/>
      <sheetName val="7_공사비집행현황(총괄)9"/>
      <sheetName val="11_1생산성9"/>
      <sheetName val="11_2인원산출9"/>
      <sheetName val="Classification_分类8"/>
      <sheetName val="Set_Up9"/>
      <sheetName val="Fare_prices8"/>
      <sheetName val="Hotel_prices8"/>
      <sheetName val="tab_STATUS_DO_PROCESSO_8"/>
      <sheetName val="Perf__Plan__Diário18"/>
      <sheetName val="In_(2)8"/>
      <sheetName val="__한국_AMP_ASP-23_판매가격__8"/>
      <sheetName val="CC_Down_load_07168"/>
      <sheetName val="변경실행(2차)_8"/>
      <sheetName val="나_출고8"/>
      <sheetName val="나_입고8"/>
      <sheetName val="09년_인건비(속리산)8"/>
      <sheetName val="합산목표(감가+57_5)8"/>
      <sheetName val="제조원가_원단위_분석8"/>
      <sheetName val="종합표양식(품의_&amp;_입고)_28"/>
      <sheetName val="원가관리_(동월대비)8"/>
      <sheetName val="b_balju_(2)8"/>
      <sheetName val="2-2_매출분석8"/>
      <sheetName val="몰드시스템_리스트8"/>
      <sheetName val="11_외화채무증권(AFS,HTM)088"/>
      <sheetName val="13_감액TEST_088"/>
      <sheetName val="12년_CF(9월)8"/>
      <sheetName val="중기조종사_단위단가8"/>
      <sheetName val="6PILE__(돌출)8"/>
      <sheetName val="기성청구_공문8"/>
      <sheetName val="Sheet1_(2)8"/>
      <sheetName val="CLASIFICACION_DE_AI8"/>
      <sheetName val="Base_da_Datos8"/>
      <sheetName val="slide_24_cat_A8"/>
      <sheetName val="slide_82_cat_b8"/>
      <sheetName val="Dados_dos_Produtos8"/>
      <sheetName val="09~10년_매출계획8"/>
      <sheetName val="1_MDF1공장8"/>
      <sheetName val="Incident_유형구분표8"/>
      <sheetName val="3YP2016-Bottom_up7"/>
      <sheetName val="DD_list8"/>
      <sheetName val="Base_de_Datos7"/>
      <sheetName val="2_카드채권(대출포함)7"/>
      <sheetName val="表21_净利润调节表7"/>
      <sheetName val="MASTER_APP7"/>
      <sheetName val="Cond__Inseguros7"/>
      <sheetName val="Comp__Inseguros7"/>
      <sheetName val="Lista_de_datos7"/>
      <sheetName val="Supply_Cost_Centers7"/>
      <sheetName val="Clasif_7"/>
      <sheetName val="Farol_Acciones7"/>
      <sheetName val="Lista_de_Entrenamientos7"/>
      <sheetName val="Unidades_SAC-REVENDA8"/>
      <sheetName val="FornecM_Check6"/>
      <sheetName val="Lista_CI7"/>
      <sheetName val="Estratificación_AI6"/>
      <sheetName val="condicion_inseguras6"/>
      <sheetName val="Actos_Inseguros6"/>
      <sheetName val="Control_de_incidentes6"/>
      <sheetName val="Plan_de_Acción6"/>
      <sheetName val="_DD_List7"/>
      <sheetName val="Share_Price_20027"/>
      <sheetName val="BEP_加薪_KPI6"/>
      <sheetName val="F08_-_Asia_Pac_Full_Year_Q37"/>
      <sheetName val="Top_Priorities7"/>
      <sheetName val="Listco_Stock7"/>
      <sheetName val="Intl_Purchase7"/>
      <sheetName val="FY_outlook7"/>
      <sheetName val="CY_outlook7"/>
      <sheetName val="Cash_metrics7"/>
      <sheetName val="P6_77"/>
      <sheetName val="DATOS_BASE6"/>
      <sheetName val="Issues_List_Payments6"/>
      <sheetName val="Faro_de_Indicadores6"/>
      <sheetName val="TOP_KPIs_MTM6"/>
      <sheetName val="PLAN_DE_ACCION6"/>
      <sheetName val="Grafica_Actos6"/>
      <sheetName val="POC_LIST6"/>
      <sheetName val="Dashboard_Prevención_Riesgos_6"/>
      <sheetName val="APAC_S6"/>
      <sheetName val="APAC_N6"/>
      <sheetName val="Slide_output6"/>
      <sheetName val="do_not_delete6"/>
      <sheetName val="[손익기01_XL??DePara6"/>
      <sheetName val="Farol_Metas6"/>
      <sheetName val="Mod_Relac_6"/>
      <sheetName val="Condiciones_SyE6"/>
      <sheetName val="REALxMETA_-_CERVEJA8"/>
      <sheetName val="REALxMETA_-_REFRI8"/>
      <sheetName val="Directrices_de_Metas_20176"/>
      <sheetName val="DETALLE_MENSUAL6"/>
      <sheetName val="Entity_Target6"/>
      <sheetName val="VALIDACION_DE_DATOS5"/>
      <sheetName val="_손익기01_XL_x005f_x005f_x005f_x0000__x005f_x005f_x6"/>
      <sheetName val="Hazards_Analysis-隐患分析6"/>
      <sheetName val="97_사업추정(WEKI)6"/>
      <sheetName val="Tong_hop6"/>
      <sheetName val="95_1_1이후취득자산(숨기기상태)6"/>
      <sheetName val="sum1_(2)6"/>
      <sheetName val="3_바닥판설계6"/>
      <sheetName val="6월_공정외주6"/>
      <sheetName val="2_대외공문6"/>
      <sheetName val="2_총괄표6"/>
      <sheetName val="PAR"/>
      <sheetName val="订单追踪_信阳市区_0825"/>
      <sheetName val="Data_validation6"/>
      <sheetName val="입출재고현황_(2)6"/>
      <sheetName val="504전기실_동부하-L6"/>
      <sheetName val="OUTER_AREA(겹침없음)6"/>
      <sheetName val="EL_표면적6"/>
      <sheetName val="TRE_TABLE6"/>
      <sheetName val="입찰내역_발주처_양식6"/>
      <sheetName val="turnover_reason퇴직사유6"/>
      <sheetName val="SKU_Basic_Data6"/>
      <sheetName val="Check_Qualidade4"/>
      <sheetName val="De_Para5"/>
      <sheetName val="Check_Aderencia4"/>
      <sheetName val="Drop-down_List5"/>
      <sheetName val="by_DD5"/>
      <sheetName val="Jul-Sep_Actual_cost_(2)5"/>
      <sheetName val="Base_Farol4"/>
      <sheetName val="Gerencial_IL4"/>
      <sheetName val="Ventas_Campo4"/>
      <sheetName val="ACTOS_POR_RIESGO4"/>
      <sheetName val="drop_lists4"/>
      <sheetName val="MRL_NON_SUPPLY_URU4"/>
      <sheetName val="AIIM_-_Empresas_Ext_20124"/>
      <sheetName val="KPIs_Hana4"/>
      <sheetName val="Catalago_de_refacciones_4"/>
      <sheetName val="Existencias_al_07-Nov-20124"/>
      <sheetName val="Check_GG4"/>
      <sheetName val="Nombre_de_SOP4"/>
      <sheetName val="NAZ_Strategy"/>
      <sheetName val="Ta_4"/>
      <sheetName val="2__Indicadores4"/>
      <sheetName val="부재료_비교(11년_vs_10년)4"/>
      <sheetName val="_손익기01_XL_x005f_x0000__x04"/>
      <sheetName val="Lista_de_Entrenamientos_RSO4"/>
      <sheetName val="Tablero_SDG7"/>
      <sheetName val="Lista_Areas7"/>
      <sheetName val="One_Page7"/>
      <sheetName val="Sub-Productos_HN5"/>
      <sheetName val="Eficiencia_linea4"/>
      <sheetName val="_mngt_Pillar4"/>
      <sheetName val="Sheet3_(2)4"/>
      <sheetName val="요일_테이블_4"/>
      <sheetName val="Sheet2_(2)4"/>
      <sheetName val="Lao_&amp;_Cam4"/>
      <sheetName val="Hoegaarden_20194"/>
      <sheetName val="Lao_&amp;_Cam_20194"/>
      <sheetName val="Malaysia_20194"/>
      <sheetName val="Singapore_20194"/>
      <sheetName val="Other_Listings4"/>
      <sheetName val="Pauta_RPS_Distribuição3"/>
      <sheetName val="Estoque_(2)3"/>
      <sheetName val="Comp_Inseguros3"/>
      <sheetName val="BNR_2012_в_ящике3"/>
      <sheetName val="DATOS_DE_VALIDACIÓN3"/>
      <sheetName val="Datos_con3"/>
      <sheetName val="_Datos_Cond_3"/>
      <sheetName val="DO_NOT_MOVE3"/>
      <sheetName val="INGRESO_(2)3"/>
      <sheetName val="PG-K1610_(UEN_Areas)MNG3"/>
      <sheetName val="DATOS_GEN_3"/>
      <sheetName val="NUEVOS_CRITERIOS3"/>
      <sheetName val="Condiciones_Agua3"/>
      <sheetName val="Dropdown_list2"/>
      <sheetName val="Proced_2"/>
      <sheetName val="Drop_list2"/>
      <sheetName val="FX_Rates2"/>
      <sheetName val="Vagas_x_Candidatos2"/>
      <sheetName val="__한국_AMP_ASP-23_판㧤가격__2"/>
      <sheetName val="11_䡸화채무줝ⴌ(AFS,HTM)082"/>
      <sheetName val="Control_de_Fallas2"/>
      <sheetName val="Setup_for_Templates2"/>
      <sheetName val="Datos_emp2"/>
      <sheetName val="TIPO_DE_ACTO2"/>
      <sheetName val="%_cumplimiento_2"/>
      <sheetName val="%_CUMPLIMIENTO2"/>
      <sheetName val="Listas_y_equipos_a_evaluar2"/>
      <sheetName val="CRITICIDAD_DE_CI2"/>
      <sheetName val="Catálogo_de_CI2"/>
      <sheetName val="Data_Reporte2"/>
      <sheetName val="Read_me2"/>
      <sheetName val="Validation_lists2"/>
      <sheetName val="Cut_Machine_Summary2"/>
      <sheetName val="Daily_Dashboard2"/>
      <sheetName val="Champions_List1"/>
      <sheetName val="CALIFICACIONES_2019"/>
      <sheetName val="Lev_4_360_deg_check_Crit_Task"/>
      <sheetName val="Lev_4_Chk_IC_Stock_Crit_Task"/>
      <sheetName val="Lev_4_WMS_Putaway_Crit_Task"/>
      <sheetName val="Mapeo_SKUs2"/>
      <sheetName val="Vol_(Ds)2"/>
      <sheetName val="Vol_(Ka)2"/>
      <sheetName val="Vol_(Oth)2"/>
      <sheetName val="Vol_(Oth)_Cortesias2"/>
      <sheetName val="INPUT-Cust_Sugg_Margin(Ds)2"/>
      <sheetName val="On_Invoice2"/>
      <sheetName val="INPUT-Cust_Sugg_Margin(Ka)2"/>
      <sheetName val="INPUT_SKUs2"/>
      <sheetName val="Brand_P&amp;L"/>
      <sheetName val="SUPERMONT_P"/>
      <sheetName val="Data_selection"/>
      <sheetName val="1_"/>
      <sheetName val="Customer_&amp;_SO"/>
      <sheetName val="Session_Proposal"/>
      <sheetName val="PROCESS MD"/>
      <sheetName val="Table"/>
      <sheetName val="Consolidated_Project List"/>
      <sheetName val="Fixed Cost"/>
      <sheetName val="[손익기01_XL_x0000__x0000_DePara6"/>
      <sheetName val="_손익기01_XL_x0000__x0000_DePara6"/>
      <sheetName val="_손익기01_XL_x005f_x0000__x3"/>
      <sheetName val="_손익기01_XL_x0000__x01"/>
      <sheetName val="_손익기01_XL_x0000__x2"/>
      <sheetName val="_손익기01_XL_x0000__x3"/>
      <sheetName val="Project List"/>
      <sheetName val="概览"/>
      <sheetName val="Выпадающие списки"/>
      <sheetName val="Списки"/>
      <sheetName val="Listas desplegables"/>
      <sheetName val="Resumen General"/>
      <sheetName val="Cátalogo de CI"/>
      <sheetName val="Hoja2 (2)"/>
      <sheetName val="Technology check list"/>
      <sheetName val="Status de Usuario"/>
      <sheetName val="pel_nvo"/>
      <sheetName val="SST"/>
      <sheetName val="Actos y Condiciones "/>
      <sheetName val="Settings"/>
      <sheetName val="NO BORRAR"/>
      <sheetName val="CUMPLIMIENTO"/>
      <sheetName val="Formato checklist Lab"/>
      <sheetName val="SOP Freshness"/>
      <sheetName val="PAINEL RECOLHA CRÉDITO"/>
      <sheetName val="Gráficos - CDD"/>
      <sheetName val="Values"/>
      <sheetName val="Industries"/>
      <sheetName val="监控探头清单"/>
      <sheetName val="下拉选项"/>
      <sheetName val="不安全行为分类"/>
      <sheetName val="IQ_SALE_REAL_ESTATE_CF_FIN"/>
      <sheetName val="IQ_SALE_REAL_ESTATE_CF_INS"/>
      <sheetName val="IQ_SALE_REAL_ESTATE_CF_UTI"/>
      <sheetName val="IQ_SHORT_INTEREST_PERCENT"/>
      <sheetName val="IQ_TAX_EQUIV_NET_INT_INC"/>
      <sheetName val="IQ_TOTAL_DEBT_ISSUED_BNK"/>
      <sheetName val="IQ_TOTAL_DEBT_ISSUED_FIN"/>
      <sheetName val="IQ_TOTAL_DEBT_ISSUED_REIT"/>
      <sheetName val="IQ_TOTAL_DEBT_ISSUED_UTI"/>
      <sheetName val="IQ_TOTAL_DEBT_ISSUES_INS"/>
      <sheetName val="IQ_TOTAL_DEBT_OVER_EBITDA"/>
      <sheetName val="Text"/>
      <sheetName val="3. Training &amp; travel"/>
      <sheetName val="Mapeo_SKUs4"/>
      <sheetName val="Vol_(Ds)4"/>
      <sheetName val="Vol_(Ka)4"/>
      <sheetName val="Vol_(Oth)4"/>
      <sheetName val="Vol_(Oth)_Cortesias4"/>
      <sheetName val="INPUT-Cust_Sugg_Margin(Ds)4"/>
      <sheetName val="On_Invoice4"/>
      <sheetName val="INPUT-Cust_Sugg_Margin(Ka)4"/>
      <sheetName val="INPUT_SKUs4"/>
      <sheetName val="SUPERMONT_P2"/>
      <sheetName val="Brand_P&amp;L1"/>
      <sheetName val="Mapeo_SKUs3"/>
      <sheetName val="Vol_(Ds)3"/>
      <sheetName val="Vol_(Ka)3"/>
      <sheetName val="Vol_(Oth)3"/>
      <sheetName val="Vol_(Oth)_Cortesias3"/>
      <sheetName val="INPUT-Cust_Sugg_Margin(Ds)3"/>
      <sheetName val="On_Invoice3"/>
      <sheetName val="INPUT-Cust_Sugg_Margin(Ka)3"/>
      <sheetName val="INPUT_SKUs3"/>
      <sheetName val="SUPERMONT_P1"/>
      <sheetName val="Source"/>
      <sheetName val="Dimension IN Sheet1!D1912"/>
      <sheetName val="Dimension IN 1912"/>
      <sheetName val="Introduction"/>
      <sheetName val="Manage to Sustain"/>
      <sheetName val="Meeting List"/>
      <sheetName val="DropLists"/>
      <sheetName val="Packages Info"/>
      <sheetName val="Preferred Option"/>
      <sheetName val="TO_Data_Base19"/>
      <sheetName val="YTD_Summary18"/>
      <sheetName val="Month_Summary18"/>
      <sheetName val="Trial_Balance_MAY_200918"/>
      <sheetName val="TB_Pivot18"/>
      <sheetName val="total_per_LB_LB218"/>
      <sheetName val="Trial_Balance_Vlookup18"/>
      <sheetName val="Trial_Balance_APRIL_200918"/>
      <sheetName val="Roll_Out_AQ18"/>
      <sheetName val="Evolução_mandamentos18"/>
      <sheetName val="Planilha_resultados17"/>
      <sheetName val="Historico_200317"/>
      <sheetName val="Sig_Cycles_Accts_&amp;_Processes17"/>
      <sheetName val="Fixed_ZBB11"/>
      <sheetName val="E_法规NC11"/>
      <sheetName val="3_ISo_YTD11"/>
      <sheetName val="Données_LMU11"/>
      <sheetName val="Brazil_Sovereign11"/>
      <sheetName val="Resumen_Costo11"/>
      <sheetName val="Base_de_Dados11"/>
      <sheetName val="Extract_Loss11"/>
      <sheetName val="5_111"/>
      <sheetName val="QA_跟踪记录表11"/>
      <sheetName val="RG_Depots11"/>
      <sheetName val="material_data11"/>
      <sheetName val="other_data11"/>
      <sheetName val="Como_Estamos11"/>
      <sheetName val="Database_(RUR)Mar_YTD11"/>
      <sheetName val="SKU_Mapping11"/>
      <sheetName val="Drop_Down11"/>
      <sheetName val="Raw_Data11"/>
      <sheetName val="EBM-2_GHQ11"/>
      <sheetName val="Base_PEF12"/>
      <sheetName val="Controls_data13"/>
      <sheetName val="Testing_Template_Guidance11"/>
      <sheetName val="Test_Programs11"/>
      <sheetName val="Dados_BLP11"/>
      <sheetName val="JOB_PROFILE_-_LAS11"/>
      <sheetName val="ARdistr_(2)11"/>
      <sheetName val="FJJX_Bud_IB10"/>
      <sheetName val="look-up_data10"/>
      <sheetName val="Prd_Hierarchy(产品层级)10"/>
      <sheetName val="Com_(2PK)10"/>
      <sheetName val="Project_Code10"/>
      <sheetName val="[손익기01_XL10"/>
      <sheetName val="요일_테이블11"/>
      <sheetName val="요일_테이블_(2)10"/>
      <sheetName val="Prd_Hierarchy(产品层次)10"/>
      <sheetName val="전사_PL12"/>
      <sheetName val="자금_제외_PL12"/>
      <sheetName val="자금_PL12"/>
      <sheetName val="전사_BS12"/>
      <sheetName val="자금_제외_BS12"/>
      <sheetName val="자금_BS12"/>
      <sheetName val="BS_계정_설명12"/>
      <sheetName val="_Cash_Flow(전사)12"/>
      <sheetName val="_Cash_Flow(자금제외)12"/>
      <sheetName val="_Cash_Flow(자금)12"/>
      <sheetName val="ROIC_12"/>
      <sheetName val="인건비_명세12"/>
      <sheetName val="판관비_명세12"/>
      <sheetName val="OH_Cost경비(내역)12"/>
      <sheetName val="OH_Cost경비(배부기준)12"/>
      <sheetName val="기타수지&amp;특별손익_명세12"/>
      <sheetName val="업무연락_(2)11"/>
      <sheetName val="제시_손익계산서11"/>
      <sheetName val="01_02월_성과급12"/>
      <sheetName val="M_7회차_담금_계획11"/>
      <sheetName val="팀별_실적11"/>
      <sheetName val="팀별_실적_(환산)11"/>
      <sheetName val="4__Inj_투자상세내역11"/>
      <sheetName val="3__Blow_투자_상세내역11"/>
      <sheetName val="Process_List11"/>
      <sheetName val="7_(2)11"/>
      <sheetName val="_손익기01_XL10"/>
      <sheetName val="drop_down_list10"/>
      <sheetName val="Income_Stmt10"/>
      <sheetName val="[손익기01_XL_x005f_x0000__x005f_x0000_DePara10"/>
      <sheetName val="Quarterly_LBO_Model10"/>
      <sheetName val="_손익기01_XL_x005f_x0000__x005f_x0000_DePara10"/>
      <sheetName val="15년_BL_사계10"/>
      <sheetName val="1_종합손익(도급)10"/>
      <sheetName val="1_종합손익(주택,개발)10"/>
      <sheetName val="2_실행예산10"/>
      <sheetName val="2_2과부족10"/>
      <sheetName val="2_3원가절감10"/>
      <sheetName val="8_외주비집행현황10"/>
      <sheetName val="9_자재비10"/>
      <sheetName val="10_현장집행10"/>
      <sheetName val="3_추가원가10"/>
      <sheetName val="3_추가원가_(2)10"/>
      <sheetName val="4_사전공사10"/>
      <sheetName val="5_추정공사비10"/>
      <sheetName val="6_금융비용10"/>
      <sheetName val="7_공사비집행현황(총괄)10"/>
      <sheetName val="11_1생산성10"/>
      <sheetName val="11_2인원산출10"/>
      <sheetName val="Figures_Report9"/>
      <sheetName val="Classification_分类9"/>
      <sheetName val="Set_Up10"/>
      <sheetName val="Fare_prices9"/>
      <sheetName val="Hotel_prices9"/>
      <sheetName val="tab_STATUS_DO_PROCESSO_9"/>
      <sheetName val="slide_24_cat_A9"/>
      <sheetName val="slide_82_cat_b9"/>
      <sheetName val="__한국_AMP_ASP-23_판매가격__9"/>
      <sheetName val="CC_Down_load_07169"/>
      <sheetName val="변경실행(2차)_9"/>
      <sheetName val="나_출고9"/>
      <sheetName val="나_입고9"/>
      <sheetName val="09년_인건비(속리산)9"/>
      <sheetName val="합산목표(감가+57_5)9"/>
      <sheetName val="제조원가_원단위_분석9"/>
      <sheetName val="종합표양식(품의_&amp;_입고)_29"/>
      <sheetName val="원가관리_(동월대비)9"/>
      <sheetName val="b_balju_(2)9"/>
      <sheetName val="2-2_매출분석9"/>
      <sheetName val="몰드시스템_리스트9"/>
      <sheetName val="11_외화채무증권(AFS,HTM)089"/>
      <sheetName val="13_감액TEST_089"/>
      <sheetName val="12년_CF(9월)9"/>
      <sheetName val="중기조종사_단위단가9"/>
      <sheetName val="6PILE__(돌출)9"/>
      <sheetName val="기성청구_공문9"/>
      <sheetName val="Sheet1_(2)9"/>
      <sheetName val="Perf__Plan__Diário19"/>
      <sheetName val="In_(2)9"/>
      <sheetName val="CLASIFICACION_DE_AI9"/>
      <sheetName val="Base_da_Datos9"/>
      <sheetName val="Dados_dos_Produtos9"/>
      <sheetName val="09~10년_매출계획9"/>
      <sheetName val="1_MDF1공장9"/>
      <sheetName val="Incident_유형구분표9"/>
      <sheetName val="3YP2016-Bottom_up8"/>
      <sheetName val="DD_list9"/>
      <sheetName val="Base_de_Datos8"/>
      <sheetName val="Clasif_8"/>
      <sheetName val="Supply_Cost_Centers8"/>
      <sheetName val="Cond__Inseguros8"/>
      <sheetName val="Comp__Inseguros8"/>
      <sheetName val="Lista_de_datos8"/>
      <sheetName val="MASTER_APP8"/>
      <sheetName val="2_카드채권(대출포함)8"/>
      <sheetName val="表21_净利润调节表8"/>
      <sheetName val="Lista_CI8"/>
      <sheetName val="Dashboard_Prevención_Riesgos_7"/>
      <sheetName val="TOP_KPIs_MTM7"/>
      <sheetName val="PLAN_DE_ACCION7"/>
      <sheetName val="Faro_de_Indicadores7"/>
      <sheetName val="Farol_Acciones8"/>
      <sheetName val="Lista_de_Entrenamientos8"/>
      <sheetName val="Unidades_SAC-REVENDA9"/>
      <sheetName val="FornecM_Check7"/>
      <sheetName val="Share_Price_20028"/>
      <sheetName val="_DD_List8"/>
      <sheetName val="BEP_加薪_KPI7"/>
      <sheetName val="_손익기01_XL_x005f_x005f_x005f_x0000__x005f_x005f_x7"/>
      <sheetName val="F08_-_Asia_Pac_Full_Year_Q38"/>
      <sheetName val="Top_Priorities8"/>
      <sheetName val="Listco_Stock8"/>
      <sheetName val="Intl_Purchase8"/>
      <sheetName val="FY_outlook8"/>
      <sheetName val="CY_outlook8"/>
      <sheetName val="Cash_metrics8"/>
      <sheetName val="P6_78"/>
      <sheetName val="DATOS_BASE7"/>
      <sheetName val="Estratificación_AI7"/>
      <sheetName val="condicion_inseguras7"/>
      <sheetName val="Actos_Inseguros7"/>
      <sheetName val="Control_de_incidentes7"/>
      <sheetName val="Plan_de_Acción7"/>
      <sheetName val="Hazards_Analysis-隐患分析7"/>
      <sheetName val="97_사업추정(WEKI)7"/>
      <sheetName val="Tong_hop7"/>
      <sheetName val="95_1_1이후취득자산(숨기기상태)7"/>
      <sheetName val="sum1_(2)7"/>
      <sheetName val="3_바닥판설계7"/>
      <sheetName val="6월_공정외주7"/>
      <sheetName val="2_대외공문7"/>
      <sheetName val="2_총괄표7"/>
      <sheetName val="입출재고현황_(2)7"/>
      <sheetName val="504전기실_동부하-L7"/>
      <sheetName val="OUTER_AREA(겹침없음)7"/>
      <sheetName val="EL_표면적7"/>
      <sheetName val="TRE_TABLE7"/>
      <sheetName val="입찰내역_발주처_양식7"/>
      <sheetName val="Issues_List_Payments7"/>
      <sheetName val="turnover_reason퇴직사유7"/>
      <sheetName val="Grafica_Actos7"/>
      <sheetName val="POC_LIST7"/>
      <sheetName val="Condiciones_SyE7"/>
      <sheetName val="DETALLE_MENSUAL7"/>
      <sheetName val="SKU_Basic_Data7"/>
      <sheetName val="do_not_delete7"/>
      <sheetName val="APAC_S7"/>
      <sheetName val="APAC_N7"/>
      <sheetName val="Slide_output7"/>
      <sheetName val="[손익기01_XL??DePara7"/>
      <sheetName val="Farol_Metas7"/>
      <sheetName val="Mod_Relac_7"/>
      <sheetName val="REALxMETA_-_CERVEJA9"/>
      <sheetName val="REALxMETA_-_REFRI9"/>
      <sheetName val="Directrices_de_Metas_20177"/>
      <sheetName val="Data_validation7"/>
      <sheetName val="Drop-down_List6"/>
      <sheetName val="by_DD6"/>
      <sheetName val="VALIDACION_DE_DATOS6"/>
      <sheetName val="Entity_Target7"/>
      <sheetName val="Jul-Sep_Actual_cost_(2)6"/>
      <sheetName val="Check_Qualidade5"/>
      <sheetName val="De_Para6"/>
      <sheetName val="Check_Aderencia5"/>
      <sheetName val="부재료_비교(11년_vs_10년)5"/>
      <sheetName val="_손익기01_XL_x005f_x0000__x05"/>
      <sheetName val="Base_Farol5"/>
      <sheetName val="Gerencial_IL5"/>
      <sheetName val="Ventas_Campo5"/>
      <sheetName val="ACTOS_POR_RIESGO5"/>
      <sheetName val="drop_lists5"/>
      <sheetName val="MRL_NON_SUPPLY_URU5"/>
      <sheetName val="AIIM_-_Empresas_Ext_20125"/>
      <sheetName val="KPIs_Hana5"/>
      <sheetName val="Catalago_de_refacciones_5"/>
      <sheetName val="Existencias_al_07-Nov-20125"/>
      <sheetName val="Check_GG5"/>
      <sheetName val="Sheet3_(2)5"/>
      <sheetName val="Nombre_de_SOP5"/>
      <sheetName val="Lao_&amp;_Cam5"/>
      <sheetName val="Hoegaarden_20195"/>
      <sheetName val="Lao_&amp;_Cam_20195"/>
      <sheetName val="Malaysia_20195"/>
      <sheetName val="Singapore_20195"/>
      <sheetName val="_mngt_Pillar5"/>
      <sheetName val="2__Indicadores5"/>
      <sheetName val="Ta_5"/>
      <sheetName val="요일_테이블_5"/>
      <sheetName val="Sheet2_(2)5"/>
      <sheetName val="Other_Listings5"/>
      <sheetName val="Lista_de_Entrenamientos_RSO5"/>
      <sheetName val="Tablero_SDG8"/>
      <sheetName val="Lista_Areas8"/>
      <sheetName val="One_Page8"/>
      <sheetName val="Sub-Productos_HN6"/>
      <sheetName val="Eficiencia_linea5"/>
      <sheetName val="Pauta_RPS_Distribuição4"/>
      <sheetName val="Estoque_(2)4"/>
      <sheetName val="Comp_Inseguros4"/>
      <sheetName val="BNR_2012_в_ящике4"/>
      <sheetName val="DATOS_DE_VALIDACIÓN4"/>
      <sheetName val="Datos_con4"/>
      <sheetName val="_Datos_Cond_4"/>
      <sheetName val="DO_NOT_MOVE4"/>
      <sheetName val="INGRESO_(2)4"/>
      <sheetName val="PG-K1610_(UEN_Areas)MNG4"/>
      <sheetName val="DATOS_GEN_4"/>
      <sheetName val="NUEVOS_CRITERIOS4"/>
      <sheetName val="Condiciones_Agua4"/>
      <sheetName val="Dropdown_list3"/>
      <sheetName val="Proced_3"/>
      <sheetName val="Drop_list3"/>
      <sheetName val="FX_Rates3"/>
      <sheetName val="Cut_Machine_Summary3"/>
      <sheetName val="__한국_AMP_ASP-23_판㧤가격__3"/>
      <sheetName val="11_䡸화채무줝ⴌ(AFS,HTM)083"/>
      <sheetName val="Control_de_Fallas3"/>
      <sheetName val="Setup_for_Templates3"/>
      <sheetName val="Datos_emp3"/>
      <sheetName val="Validation_lists3"/>
      <sheetName val="TIPO_DE_ACTO3"/>
      <sheetName val="CRITICIDAD_DE_CI3"/>
      <sheetName val="Catálogo_de_CI3"/>
      <sheetName val="%_CUMPLIMIENTO3"/>
      <sheetName val="%_cumplimiento_3"/>
      <sheetName val="CALIFICACIONES_20191"/>
      <sheetName val="Lev_4_360_deg_check_Crit_Task1"/>
      <sheetName val="Lev_4_Chk_IC_Stock_Crit_Task1"/>
      <sheetName val="Lev_4_WMS_Putaway_Crit_Task1"/>
      <sheetName val="Data_selection1"/>
      <sheetName val="1_1"/>
      <sheetName val="Customer_&amp;_SO1"/>
      <sheetName val="Session_Proposal1"/>
      <sheetName val="Vagas_x_Candidatos3"/>
      <sheetName val="Listas_y_equipos_a_evaluar3"/>
      <sheetName val="Data_Reporte3"/>
      <sheetName val="Read_me3"/>
      <sheetName val="Champions_List2"/>
      <sheetName val="NAZ_Strategy1"/>
      <sheetName val="Daily_Dashboard3"/>
      <sheetName val="Dropdown_Menu"/>
      <sheetName val="Análise_Tempos"/>
      <sheetName val="PDA_BOP"/>
      <sheetName val="Validação_de_Dados"/>
      <sheetName val="No_llenar_"/>
      <sheetName val="Incentivo_Automóvil"/>
      <sheetName val="유류대_현황"/>
      <sheetName val="mapping_(2)"/>
      <sheetName val="Ref_"/>
      <sheetName val="2_3_Projects_Status"/>
      <sheetName val="Lista_de_Motivos"/>
      <sheetName val="Ponto_Crítico_-_Resp__Plano"/>
      <sheetName val="Lista_Funcionários_(2)"/>
      <sheetName val="Project_List"/>
      <sheetName val="PROCESS_MD"/>
      <sheetName val="Выпадающие_списки"/>
      <sheetName val="1__템플릿"/>
      <sheetName val="2__작성_참고사항"/>
      <sheetName val="Listas_desplegables"/>
      <sheetName val="Resumen_General"/>
      <sheetName val="Cátalogo_de_CI"/>
      <sheetName val="Hoja2_(2)"/>
      <sheetName val="Technology_check_list"/>
      <sheetName val="Status_de_Usuario"/>
      <sheetName val="Actos_y_Condiciones_"/>
      <sheetName val="NO_BORRAR"/>
      <sheetName val="Formato_checklist_Lab"/>
      <sheetName val="Consolidated_Project_List"/>
      <sheetName val="Fixed_Cost"/>
      <sheetName val="Supporting"/>
      <sheetName val="입문 트랜드(종합분석)"/>
      <sheetName val="Maestras"/>
      <sheetName val="Master CE"/>
      <sheetName val="CE_Final "/>
      <sheetName val="CALENDAR"/>
      <sheetName val="OL LIST"/>
      <sheetName val="YTD GUEST LIST"/>
      <sheetName val="Session Full list"/>
      <sheetName val="FOOD PAYMENT update JAN"/>
      <sheetName val="Rate card F19 "/>
      <sheetName val="Master Plan  (update)"/>
      <sheetName val="The KPI "/>
      <sheetName val="Mentor Plan "/>
      <sheetName val="Master Plan "/>
      <sheetName val="Tier 1 GOV_PC Networking "/>
      <sheetName val="Tier 1 LBO "/>
      <sheetName val="工作表7"/>
      <sheetName val="自定义"/>
      <sheetName val="[손익기01_XL_x0000__x0000_DePara7"/>
      <sheetName val="_손익기01_XL_x0000__x0000_DePara7"/>
      <sheetName val="_손익기01_XL_x0000__x02"/>
      <sheetName val="[손익기01_XL_x0000__x0000_DePara8"/>
      <sheetName val="_손익기01_XL_x0000__x0000_DePara8"/>
      <sheetName val="_손익기01_XL_x0000__x03"/>
      <sheetName val="[손익기01_XL_x0000__x0000_DePara9"/>
      <sheetName val="_손익기01_XL_x0000__x0000_DePara9"/>
      <sheetName val="_손익기01_XL_x0000__x04"/>
      <sheetName val="_손익기01_XL_x005f_x0000__x4"/>
      <sheetName val="_손익기01_XL_x005f_x0000__x5"/>
      <sheetName val="_손익기01_XL_x005f_x0000__x6"/>
      <sheetName val="链接数据"/>
      <sheetName val="类型"/>
      <sheetName val="2020 MMR12"/>
      <sheetName val="不安全行为分析"/>
      <sheetName val="Razão Social"/>
      <sheetName val="MOTOSxCONDUTOR"/>
      <sheetName val="Plan4"/>
      <sheetName val="filtros"/>
      <sheetName val="Relatorio"/>
      <sheetName val="Codes"/>
      <sheetName val="PAINEL_RECOLHA_CRÉDITO"/>
      <sheetName val="Gráficos_-_CDD"/>
      <sheetName val="YTD_Summary19"/>
      <sheetName val="Month_Summary19"/>
      <sheetName val="Trial_Balance_MAY_200919"/>
      <sheetName val="TB_Pivot19"/>
      <sheetName val="total_per_LB_LB219"/>
      <sheetName val="Trial_Balance_Vlookup19"/>
      <sheetName val="Trial_Balance_APRIL_200919"/>
      <sheetName val="TO_Data_Base20"/>
      <sheetName val="Roll_Out_AQ19"/>
      <sheetName val="Evolução_mandamentos19"/>
      <sheetName val="Planilha_resultados18"/>
      <sheetName val="Historico_200318"/>
      <sheetName val="Sig_Cycles_Accts_&amp;_Processes18"/>
      <sheetName val="Fixed_ZBB12"/>
      <sheetName val="3_ISo_YTD12"/>
      <sheetName val="E_法规NC12"/>
      <sheetName val="Données_LMU12"/>
      <sheetName val="Brazil_Sovereign12"/>
      <sheetName val="Resumen_Costo12"/>
      <sheetName val="Extract_Loss12"/>
      <sheetName val="QA_跟踪记录表12"/>
      <sheetName val="5_112"/>
      <sheetName val="Como_Estamos12"/>
      <sheetName val="Base_de_Dados12"/>
      <sheetName val="RG_Depots12"/>
      <sheetName val="material_data12"/>
      <sheetName val="other_data12"/>
      <sheetName val="Database_(RUR)Mar_YTD12"/>
      <sheetName val="SKU_Mapping12"/>
      <sheetName val="Drop_Down12"/>
      <sheetName val="Raw_Data12"/>
      <sheetName val="EBM-2_GHQ12"/>
      <sheetName val="Base_PEF13"/>
      <sheetName val="Testing_Template_Guidance12"/>
      <sheetName val="Test_Programs12"/>
      <sheetName val="Controls_data14"/>
      <sheetName val="Dados_BLP12"/>
      <sheetName val="ARdistr_(2)12"/>
      <sheetName val="FJJX_Bud_IB11"/>
      <sheetName val="look-up_data11"/>
      <sheetName val="Prd_Hierarchy(产品层级)11"/>
      <sheetName val="Com_(2PK)11"/>
      <sheetName val="JOB_PROFILE_-_LAS12"/>
      <sheetName val="요일_테이블12"/>
      <sheetName val="요일_테이블_(2)11"/>
      <sheetName val="Prd_Hierarchy(产品层次)11"/>
      <sheetName val="Project_Code11"/>
      <sheetName val="전사_PL13"/>
      <sheetName val="자금_제외_PL13"/>
      <sheetName val="자금_PL13"/>
      <sheetName val="전사_BS13"/>
      <sheetName val="자금_제외_BS13"/>
      <sheetName val="자금_BS13"/>
      <sheetName val="BS_계정_설명13"/>
      <sheetName val="_Cash_Flow(전사)13"/>
      <sheetName val="_Cash_Flow(자금제외)13"/>
      <sheetName val="_Cash_Flow(자금)13"/>
      <sheetName val="ROIC_13"/>
      <sheetName val="인건비_명세13"/>
      <sheetName val="판관비_명세13"/>
      <sheetName val="OH_Cost경비(내역)13"/>
      <sheetName val="OH_Cost경비(배부기준)13"/>
      <sheetName val="기타수지&amp;특별손익_명세13"/>
      <sheetName val="업무연락_(2)12"/>
      <sheetName val="제시_손익계산서12"/>
      <sheetName val="01_02월_성과급13"/>
      <sheetName val="M_7회차_담금_계획12"/>
      <sheetName val="팀별_실적12"/>
      <sheetName val="팀별_실적_(환산)12"/>
      <sheetName val="4__Inj_투자상세내역12"/>
      <sheetName val="3__Blow_투자_상세내역12"/>
      <sheetName val="Process_List12"/>
      <sheetName val="7_(2)12"/>
      <sheetName val="_손익기01_XL11"/>
      <sheetName val="Income_Stmt11"/>
      <sheetName val="drop_down_list11"/>
      <sheetName val="Figures_Report10"/>
      <sheetName val="[손익기01_XL_x005f_x0000__x005f_x0000_DePara11"/>
      <sheetName val="Quarterly_LBO_Model11"/>
      <sheetName val="[손익기01_XL11"/>
      <sheetName val="_손익기01_XL_x005f_x0000__x005f_x0000_DePara11"/>
      <sheetName val="15년_BL_사계11"/>
      <sheetName val="1_종합손익(도급)11"/>
      <sheetName val="1_종합손익(주택,개발)11"/>
      <sheetName val="2_실행예산11"/>
      <sheetName val="2_2과부족11"/>
      <sheetName val="2_3원가절감11"/>
      <sheetName val="8_외주비집행현황11"/>
      <sheetName val="9_자재비11"/>
      <sheetName val="10_현장집행11"/>
      <sheetName val="3_추가원가11"/>
      <sheetName val="3_추가원가_(2)11"/>
      <sheetName val="4_사전공사11"/>
      <sheetName val="5_추정공사비11"/>
      <sheetName val="6_금융비용11"/>
      <sheetName val="7_공사비집행현황(총괄)11"/>
      <sheetName val="11_1생산성11"/>
      <sheetName val="11_2인원산출11"/>
      <sheetName val="Classification_分类10"/>
      <sheetName val="Set_Up11"/>
      <sheetName val="Fare_prices10"/>
      <sheetName val="Hotel_prices10"/>
      <sheetName val="tab_STATUS_DO_PROCESSO_10"/>
      <sheetName val="Perf__Plan__Diário110"/>
      <sheetName val="In_(2)10"/>
      <sheetName val="__한국_AMP_ASP-23_판매가격__10"/>
      <sheetName val="CC_Down_load_071610"/>
      <sheetName val="변경실행(2차)_10"/>
      <sheetName val="나_출고10"/>
      <sheetName val="나_입고10"/>
      <sheetName val="09년_인건비(속리산)10"/>
      <sheetName val="합산목표(감가+57_5)10"/>
      <sheetName val="제조원가_원단위_분석10"/>
      <sheetName val="종합표양식(품의_&amp;_입고)_210"/>
      <sheetName val="원가관리_(동월대비)10"/>
      <sheetName val="b_balju_(2)10"/>
      <sheetName val="2-2_매출분석10"/>
      <sheetName val="몰드시스템_리스트10"/>
      <sheetName val="11_외화채무증권(AFS,HTM)0810"/>
      <sheetName val="13_감액TEST_0810"/>
      <sheetName val="12년_CF(9월)10"/>
      <sheetName val="중기조종사_단위단가10"/>
      <sheetName val="6PILE__(돌출)10"/>
      <sheetName val="기성청구_공문10"/>
      <sheetName val="Sheet1_(2)10"/>
      <sheetName val="CLASIFICACION_DE_AI10"/>
      <sheetName val="Base_da_Datos10"/>
      <sheetName val="slide_24_cat_A10"/>
      <sheetName val="slide_82_cat_b10"/>
      <sheetName val="Dados_dos_Produtos10"/>
      <sheetName val="09~10년_매출계획10"/>
      <sheetName val="1_MDF1공장10"/>
      <sheetName val="Incident_유형구분표10"/>
      <sheetName val="3YP2016-Bottom_up9"/>
      <sheetName val="DD_list10"/>
      <sheetName val="Base_de_Datos9"/>
      <sheetName val="Supply_Cost_Centers9"/>
      <sheetName val="2_카드채권(대출포함)9"/>
      <sheetName val="表21_净利润调节表9"/>
      <sheetName val="Cond__Inseguros9"/>
      <sheetName val="Comp__Inseguros9"/>
      <sheetName val="Lista_de_datos9"/>
      <sheetName val="MASTER_APP9"/>
      <sheetName val="Clasif_9"/>
      <sheetName val="Farol_Acciones9"/>
      <sheetName val="Lista_de_Entrenamientos9"/>
      <sheetName val="Unidades_SAC-REVENDA10"/>
      <sheetName val="FornecM_Check8"/>
      <sheetName val="Lista_CI9"/>
      <sheetName val="Estratificación_AI8"/>
      <sheetName val="condicion_inseguras8"/>
      <sheetName val="Actos_Inseguros8"/>
      <sheetName val="Control_de_incidentes8"/>
      <sheetName val="Plan_de_Acción8"/>
      <sheetName val="_DD_List9"/>
      <sheetName val="Share_Price_20029"/>
      <sheetName val="Issues_List_Payments8"/>
      <sheetName val="BEP_加薪_KPI8"/>
      <sheetName val="Faro_de_Indicadores8"/>
      <sheetName val="TOP_KPIs_MTM8"/>
      <sheetName val="PLAN_DE_ACCION8"/>
      <sheetName val="Grafica_Actos8"/>
      <sheetName val="POC_LIST8"/>
      <sheetName val="Dashboard_Prevención_Riesgos_8"/>
      <sheetName val="APAC_S8"/>
      <sheetName val="APAC_N8"/>
      <sheetName val="Slide_output8"/>
      <sheetName val="do_not_delete8"/>
      <sheetName val="[손익기01_XL??DePara8"/>
      <sheetName val="Farol_Metas8"/>
      <sheetName val="Mod_Relac_8"/>
      <sheetName val="Condiciones_SyE8"/>
      <sheetName val="REALxMETA_-_CERVEJA10"/>
      <sheetName val="REALxMETA_-_REFRI10"/>
      <sheetName val="Directrices_de_Metas_20178"/>
      <sheetName val="F08_-_Asia_Pac_Full_Year_Q39"/>
      <sheetName val="Top_Priorities9"/>
      <sheetName val="Listco_Stock9"/>
      <sheetName val="Intl_Purchase9"/>
      <sheetName val="FY_outlook9"/>
      <sheetName val="CY_outlook9"/>
      <sheetName val="Cash_metrics9"/>
      <sheetName val="P6_79"/>
      <sheetName val="DATOS_BASE8"/>
      <sheetName val="DETALLE_MENSUAL8"/>
      <sheetName val="Entity_Target8"/>
      <sheetName val="VALIDACION_DE_DATOS7"/>
      <sheetName val="_손익기01_XL_x005f_x005f_x005f_x0000__x005f_x005f_x8"/>
      <sheetName val="Hazards_Analysis-隐患分析8"/>
      <sheetName val="97_사업추정(WEKI)8"/>
      <sheetName val="Tong_hop8"/>
      <sheetName val="95_1_1이후취득자산(숨기기상태)8"/>
      <sheetName val="sum1_(2)8"/>
      <sheetName val="3_바닥판설계8"/>
      <sheetName val="6월_공정외주8"/>
      <sheetName val="2_대외공문8"/>
      <sheetName val="2_총괄표8"/>
      <sheetName val="입출재고현황_(2)8"/>
      <sheetName val="504전기실_동부하-L8"/>
      <sheetName val="OUTER_AREA(겹침없음)8"/>
      <sheetName val="EL_표면적8"/>
      <sheetName val="TRE_TABLE8"/>
      <sheetName val="입찰내역_발주처_양식8"/>
      <sheetName val="Data_validation8"/>
      <sheetName val="turnover_reason퇴직사유8"/>
      <sheetName val="SKU_Basic_Data8"/>
      <sheetName val="Jul-Sep_Actual_cost_(2)7"/>
      <sheetName val="Drop-down_List7"/>
      <sheetName val="by_DD7"/>
      <sheetName val="Check_Qualidade6"/>
      <sheetName val="Check_Aderencia6"/>
      <sheetName val="De_Para7"/>
      <sheetName val="Base_Farol6"/>
      <sheetName val="Gerencial_IL6"/>
      <sheetName val="Ventas_Campo6"/>
      <sheetName val="ACTOS_POR_RIESGO6"/>
      <sheetName val="drop_lists6"/>
      <sheetName val="MRL_NON_SUPPLY_URU6"/>
      <sheetName val="AIIM_-_Empresas_Ext_20126"/>
      <sheetName val="KPIs_Hana6"/>
      <sheetName val="Catalago_de_refacciones_6"/>
      <sheetName val="Existencias_al_07-Nov-20126"/>
      <sheetName val="Check_GG6"/>
      <sheetName val="Nombre_de_SOP6"/>
      <sheetName val="Ta_6"/>
      <sheetName val="2__Indicadores6"/>
      <sheetName val="부재료_비교(11년_vs_10년)6"/>
      <sheetName val="_손익기01_XL_x005f_x0000__x06"/>
      <sheetName val="Lista_de_Entrenamientos_RSO6"/>
      <sheetName val="Tablero_SDG9"/>
      <sheetName val="Lista_Areas9"/>
      <sheetName val="One_Page9"/>
      <sheetName val="Sub-Productos_HN7"/>
      <sheetName val="Eficiencia_linea6"/>
      <sheetName val="_mngt_Pillar6"/>
      <sheetName val="Sheet3_(2)6"/>
      <sheetName val="요일_테이블_6"/>
      <sheetName val="Sheet2_(2)6"/>
      <sheetName val="Lao_&amp;_Cam6"/>
      <sheetName val="Hoegaarden_20196"/>
      <sheetName val="Lao_&amp;_Cam_20196"/>
      <sheetName val="Malaysia_20196"/>
      <sheetName val="Singapore_20196"/>
      <sheetName val="Other_Listings6"/>
      <sheetName val="Pauta_RPS_Distribuição5"/>
      <sheetName val="Estoque_(2)5"/>
      <sheetName val="Comp_Inseguros5"/>
      <sheetName val="BNR_2012_в_ящике5"/>
      <sheetName val="DATOS_DE_VALIDACIÓN5"/>
      <sheetName val="Datos_con5"/>
      <sheetName val="_Datos_Cond_5"/>
      <sheetName val="DO_NOT_MOVE5"/>
      <sheetName val="INGRESO_(2)5"/>
      <sheetName val="PG-K1610_(UEN_Areas)MNG5"/>
      <sheetName val="DATOS_GEN_5"/>
      <sheetName val="NUEVOS_CRITERIOS5"/>
      <sheetName val="Condiciones_Agua5"/>
      <sheetName val="Dropdown_list4"/>
      <sheetName val="FX_Rates4"/>
      <sheetName val="Vagas_x_Candidatos4"/>
      <sheetName val="__한국_AMP_ASP-23_판㧤가격__4"/>
      <sheetName val="11_䡸화채무줝ⴌ(AFS,HTM)084"/>
      <sheetName val="Drop_list4"/>
      <sheetName val="Proced_4"/>
      <sheetName val="Control_de_Fallas4"/>
      <sheetName val="Setup_for_Templates4"/>
      <sheetName val="Datos_emp4"/>
      <sheetName val="TIPO_DE_ACTO4"/>
      <sheetName val="%_cumplimiento_4"/>
      <sheetName val="%_CUMPLIMIENTO4"/>
      <sheetName val="Listas_y_equipos_a_evaluar4"/>
      <sheetName val="CRITICIDAD_DE_CI4"/>
      <sheetName val="Catálogo_de_CI4"/>
      <sheetName val="Data_Reporte4"/>
      <sheetName val="Read_me4"/>
      <sheetName val="Validation_lists4"/>
      <sheetName val="Cut_Machine_Summary4"/>
      <sheetName val="Daily_Dashboard4"/>
      <sheetName val="Champions_List3"/>
      <sheetName val="NAZ_Strategy2"/>
      <sheetName val="CALIFICACIONES_20192"/>
      <sheetName val="Lev_4_360_deg_check_Crit_Task2"/>
      <sheetName val="Lev_4_Chk_IC_Stock_Crit_Task2"/>
      <sheetName val="Lev_4_WMS_Putaway_Crit_Task2"/>
      <sheetName val="Brand_P&amp;L2"/>
      <sheetName val="Data_selection2"/>
      <sheetName val="1_2"/>
      <sheetName val="Customer_&amp;_SO2"/>
      <sheetName val="Session_Proposal2"/>
      <sheetName val="Análise_Tempos1"/>
      <sheetName val="Validação_de_Dados1"/>
      <sheetName val="No_llenar_1"/>
      <sheetName val="PDA_BOP1"/>
      <sheetName val="Incentivo_Automóvil1"/>
      <sheetName val="PROCESS_MD1"/>
      <sheetName val="Lista_de_Motivos1"/>
      <sheetName val="Ponto_Crítico_-_Resp__Plano1"/>
      <sheetName val="Lista_Funcionários_(2)1"/>
      <sheetName val="PAINEL_RECOLHA_CRÉDITO1"/>
      <sheetName val="Gráficos_-_CDD1"/>
      <sheetName val="데이터유효성목록"/>
      <sheetName val="기성현황집계표"/>
      <sheetName val="Sheet17"/>
      <sheetName val="설비등록׃⼫"/>
      <sheetName val="설비등록_x0010__x0000_"/>
      <sheetName val="_x005f_x005f_x005f_x0018__x005f_x005f_x005f_x0000_"/>
      <sheetName val="_x005f_x0018_?"/>
      <sheetName val="집계"/>
      <sheetName val="Project Count"/>
      <sheetName val="Index1"/>
      <sheetName val="STRAT_PLAN_WKSHT1"/>
      <sheetName val="Sales_Plan_&amp;_other1"/>
      <sheetName val="drop_downs"/>
      <sheetName val="대구은행"/>
      <sheetName val="원재료"/>
      <sheetName val="비품"/>
      <sheetName val="control sheet"/>
      <sheetName val="기본일위"/>
      <sheetName val="TOWER 12TON"/>
      <sheetName val="TOWER 10TON"/>
      <sheetName val="JIB CRANE,HOIST"/>
      <sheetName val="Sensitivity and GC Value"/>
      <sheetName val="공통부대비"/>
      <sheetName val="6호기"/>
      <sheetName val="BATCH"/>
      <sheetName val="1-1"/>
      <sheetName val="wall"/>
      <sheetName val="_x005f_x0018__"/>
      <sheetName val="1-2.설계변경요청서(갑지)"/>
      <sheetName val="사유집계"/>
      <sheetName val="설계변경내역서(주차관제)"/>
      <sheetName val="증감사유"/>
      <sheetName val="첨부1.(주차관제-.당공)"/>
      <sheetName val="첨부1-1.설계변경내역서(CCTV)"/>
      <sheetName val="첨부1-2.(주차관제-변공)"/>
      <sheetName val="2-6.변공량(추가공사)"/>
      <sheetName val=" 2-1.관제(물량산출서집계표)"/>
      <sheetName val=" 2-2.유도(물량산출서집계표)"/>
      <sheetName val="물량산출서(총괄)"/>
      <sheetName val="3-1.주차관제"/>
      <sheetName val="3-2.주차-광케이블"/>
      <sheetName val="3-3.층별LPR"/>
      <sheetName val="4-1.유도-광케이블"/>
      <sheetName val="4-2.주차키오스크"/>
      <sheetName val="4-3.4면카메라"/>
      <sheetName val="4-5.CCTV"/>
      <sheetName val="4-6.블럭유도등"/>
      <sheetName val="4-7.입구만차등"/>
      <sheetName val="4-8.비상벨"/>
      <sheetName val="지장물C"/>
      <sheetName val="20년 동일기간 소테마"/>
      <sheetName val="네고14"/>
      <sheetName val="관리1"/>
      <sheetName val="연체리스료"/>
      <sheetName val="Sheet16"/>
      <sheetName val="연결조정사항(2019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 refreshError="1"/>
      <sheetData sheetId="1096" refreshError="1"/>
      <sheetData sheetId="1097"/>
      <sheetData sheetId="1098"/>
      <sheetData sheetId="1099" refreshError="1"/>
      <sheetData sheetId="1100"/>
      <sheetData sheetId="1101" refreshError="1"/>
      <sheetData sheetId="1102" refreshError="1"/>
      <sheetData sheetId="1103" refreshError="1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/>
      <sheetData sheetId="1542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 refreshError="1"/>
      <sheetData sheetId="1771" refreshError="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/>
      <sheetData sheetId="2473"/>
      <sheetData sheetId="2474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 refreshError="1"/>
      <sheetData sheetId="2614" refreshError="1"/>
      <sheetData sheetId="2615"/>
      <sheetData sheetId="2616"/>
      <sheetData sheetId="2617"/>
      <sheetData sheetId="2618" refreshError="1"/>
      <sheetData sheetId="2619" refreshError="1"/>
      <sheetData sheetId="2620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 refreshError="1"/>
      <sheetData sheetId="2639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/>
      <sheetData sheetId="2939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/>
      <sheetData sheetId="2951"/>
      <sheetData sheetId="2952"/>
      <sheetData sheetId="2953"/>
      <sheetData sheetId="2954"/>
      <sheetData sheetId="2955"/>
      <sheetData sheetId="2956"/>
      <sheetData sheetId="2957" refreshError="1"/>
      <sheetData sheetId="2958" refreshError="1"/>
      <sheetData sheetId="2959"/>
      <sheetData sheetId="2960"/>
      <sheetData sheetId="2961"/>
      <sheetData sheetId="2962"/>
      <sheetData sheetId="2963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/>
      <sheetData sheetId="3032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/>
      <sheetData sheetId="3493"/>
      <sheetData sheetId="3494"/>
      <sheetData sheetId="3495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/>
      <sheetData sheetId="4176"/>
      <sheetData sheetId="4177"/>
      <sheetData sheetId="4178" refreshError="1"/>
      <sheetData sheetId="4179" refreshError="1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 refreshError="1"/>
      <sheetData sheetId="4378" refreshError="1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 refreshError="1"/>
      <sheetData sheetId="4482" refreshError="1"/>
      <sheetData sheetId="4483" refreshError="1"/>
      <sheetData sheetId="4484" refreshError="1"/>
      <sheetData sheetId="4485"/>
      <sheetData sheetId="4486"/>
      <sheetData sheetId="4487"/>
      <sheetData sheetId="4488"/>
      <sheetData sheetId="4489"/>
      <sheetData sheetId="4490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 refreshError="1"/>
      <sheetData sheetId="4894" refreshError="1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/>
      <sheetData sheetId="5230"/>
      <sheetData sheetId="523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발생집계"/>
      <sheetName val="인력(정규직)"/>
      <sheetName val="적심사표"/>
      <sheetName val="부서CODE"/>
      <sheetName val="호봉CODE"/>
      <sheetName val="회사정보"/>
      <sheetName val="본부별매출"/>
      <sheetName val="부서현황"/>
      <sheetName val="CONFIG"/>
      <sheetName val="MON"/>
      <sheetName val="INCOME STATEMENT"/>
      <sheetName val="YTD"/>
      <sheetName val="XREF"/>
      <sheetName val="손익계산서"/>
      <sheetName val="총괄표"/>
      <sheetName val="인원자료"/>
      <sheetName val="손익"/>
      <sheetName val="K-1"/>
      <sheetName val="WPL"/>
      <sheetName val="COBS"/>
      <sheetName val="95년간접비"/>
      <sheetName val="입력자료"/>
      <sheetName val="정보"/>
      <sheetName val="Sheet1"/>
      <sheetName val="관계회사거래내역및 채권채무잔액 99"/>
      <sheetName val="건설중인자산"/>
      <sheetName val="gyun"/>
      <sheetName val="control sheet"/>
      <sheetName val="내역"/>
      <sheetName val="본공사"/>
      <sheetName val="설계"/>
      <sheetName val="SALE"/>
      <sheetName val="산출기준(파견전산실)"/>
      <sheetName val="입력"/>
      <sheetName val="조회서통제표"/>
      <sheetName val="합계"/>
      <sheetName val="사업자등록증"/>
      <sheetName val="제조원가"/>
      <sheetName val="계수원본(99.2.28)"/>
      <sheetName val="주주명부&lt;끝&gt;"/>
      <sheetName val="매입수불자재"/>
      <sheetName val="수액원료"/>
      <sheetName val="1월"/>
      <sheetName val="자산별귀속부서"/>
      <sheetName val="MH_생산"/>
      <sheetName val="인건비예산(정규직)"/>
      <sheetName val="인건비예산(용역)"/>
      <sheetName val="계정code"/>
      <sheetName val="정의"/>
      <sheetName val="공통사항"/>
      <sheetName val="部署コード"/>
      <sheetName val="공사개요"/>
      <sheetName val="계정과목"/>
      <sheetName val="환율시트"/>
      <sheetName val="현금"/>
      <sheetName val="부서별공수"/>
      <sheetName val="투입공수"/>
      <sheetName val="생산"/>
      <sheetName val="자재재고"/>
      <sheetName val="재공재고"/>
      <sheetName val="품질현황-보류"/>
      <sheetName val="비품"/>
      <sheetName val="96수표어음"/>
      <sheetName val="Team 종합"/>
      <sheetName val="대전"/>
      <sheetName val="93상각비"/>
      <sheetName val="서식시트"/>
      <sheetName val="Sheet7"/>
      <sheetName val="받을어음"/>
      <sheetName val="Macro1"/>
      <sheetName val="코드"/>
      <sheetName val="1_현금흐름표"/>
      <sheetName val="목표관리모델(누적)"/>
      <sheetName val="삼화95"/>
      <sheetName val="부산"/>
      <sheetName val="보통예금"/>
      <sheetName val="금액집계(리포트)"/>
      <sheetName val="영업단위-8월"/>
      <sheetName val="공항,제주 판매율 분석"/>
      <sheetName val="POS (2)"/>
      <sheetName val="95WBS"/>
      <sheetName val="은행"/>
      <sheetName val="투자자본상계"/>
      <sheetName val="법인구분"/>
      <sheetName val="기초코드"/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UTCA"/>
      <sheetName val="월말마감"/>
      <sheetName val="SMCB9617145"/>
      <sheetName val="잉여금"/>
      <sheetName val="붙임2-1  지급조서명세서(2001년분)"/>
      <sheetName val="대차대조표"/>
      <sheetName val="支払明細"/>
      <sheetName val="부산물"/>
      <sheetName val="상품원가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절감항목"/>
      <sheetName val="회사제시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월할경비"/>
      <sheetName val="완성차 미수금"/>
      <sheetName val="보빈규격"/>
      <sheetName val="출입자명단"/>
      <sheetName val="보증금(전신전화가입권)"/>
      <sheetName val="보정후BS"/>
      <sheetName val="지점장"/>
      <sheetName val="사원명부"/>
      <sheetName val="10.31"/>
      <sheetName val="LIST"/>
      <sheetName val="회사전체"/>
      <sheetName val="공동"/>
      <sheetName val="단독"/>
      <sheetName val="Total"/>
      <sheetName val="건설중인"/>
      <sheetName val="WorksheetSettings"/>
      <sheetName val="Detail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Sheet11"/>
      <sheetName val="세부pl"/>
      <sheetName val="수익성분석"/>
      <sheetName val="이익잉여금처분계산서"/>
      <sheetName val="제조원가명세서"/>
      <sheetName val="외상매출금현황-수정분 A2"/>
      <sheetName val="PAN"/>
      <sheetName val="보정전BS(세분류)"/>
      <sheetName val="매출.물동명세"/>
      <sheetName val="Code"/>
      <sheetName val="Menu_Link"/>
      <sheetName val="basic_info"/>
      <sheetName val="원가율"/>
      <sheetName val="TSCLFEB"/>
      <sheetName val="차액보증"/>
      <sheetName val="공통비배부기준"/>
      <sheetName val="취합표"/>
      <sheetName val="물량산출"/>
      <sheetName val="자료"/>
      <sheetName val="주요기준"/>
      <sheetName val="비용"/>
      <sheetName val="관A준공"/>
      <sheetName val="Net PL(세분류)"/>
      <sheetName val="지역개발"/>
      <sheetName val="Voucher"/>
      <sheetName val="213"/>
      <sheetName val="5사남"/>
      <sheetName val="공통비(전체)"/>
      <sheetName val="99매출현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운반장소등록"/>
      <sheetName val="목표"/>
      <sheetName val="차수"/>
      <sheetName val="6_3"/>
      <sheetName val="기본자료"/>
      <sheetName val="9-1차이내역"/>
      <sheetName val="아파트 기성내역서"/>
      <sheetName val="B"/>
      <sheetName val="ke24(0404)"/>
      <sheetName val="KE24(0403)"/>
      <sheetName val="1공장 재공품생산현황"/>
      <sheetName val="유가증권미수"/>
      <sheetName val="시산표"/>
      <sheetName val="형틀공사"/>
      <sheetName val="민감도"/>
      <sheetName val="전부인쇄"/>
      <sheetName val="담보평가"/>
      <sheetName val="11.17-11.23"/>
      <sheetName val="11.24-11.30"/>
      <sheetName val="기타현황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건축공사"/>
      <sheetName val="가정"/>
      <sheetName val="현장관리비"/>
      <sheetName val="리츠"/>
      <sheetName val="cfanal"/>
      <sheetName val="profit"/>
      <sheetName val="DATA"/>
      <sheetName val="하수급견적대비"/>
      <sheetName val="장할생활 (2)"/>
      <sheetName val="증감분석 및 연결조정"/>
      <sheetName val="RC"/>
      <sheetName val="S&amp;R"/>
      <sheetName val="비교원가제출.고"/>
      <sheetName val="개인법인구분"/>
      <sheetName val="입고단가기준"/>
      <sheetName val="의뢰건 (2)"/>
      <sheetName val="유통망계획"/>
      <sheetName val="수입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화섬 MDP"/>
      <sheetName val="이자율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요약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4.2유효폭의 계산"/>
      <sheetName val="작업불가"/>
      <sheetName val="Dólar Observado"/>
      <sheetName val="Rate"/>
      <sheetName val="FRDS9805"/>
      <sheetName val="대구은행"/>
      <sheetName val="대비"/>
      <sheetName val="수불표"/>
      <sheetName val="입고12"/>
      <sheetName val="출고12"/>
      <sheetName val="기준봉급표"/>
      <sheetName val="직급별인적"/>
      <sheetName val="A1"/>
      <sheetName val="외상매입금점별현황"/>
      <sheetName val="0"/>
      <sheetName val="기초작업"/>
      <sheetName val="CAUDIT"/>
      <sheetName val="입력.판매"/>
      <sheetName val="입력.인원"/>
      <sheetName val="듀레이션"/>
      <sheetName val="3-4현"/>
      <sheetName val="3-3현"/>
      <sheetName val="5월"/>
      <sheetName val="도급비정산"/>
      <sheetName val="별제권_정리담보권1"/>
      <sheetName val="뒤차축소"/>
      <sheetName val="2월특별상여"/>
      <sheetName val="9월상여"/>
      <sheetName val="05.1Q"/>
      <sheetName val="상표권"/>
      <sheetName val="기간"/>
      <sheetName val="확인서"/>
      <sheetName val="법인정보"/>
      <sheetName val="일위대가(계측기설치)"/>
      <sheetName val="#2 BSPL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해당월"/>
      <sheetName val="재공품"/>
      <sheetName val="감가상각(원본)"/>
      <sheetName val="품종별월계"/>
      <sheetName val="공정가치"/>
      <sheetName val="분개장·원장"/>
      <sheetName val="기안"/>
      <sheetName val="재무제표"/>
      <sheetName val="작업일보"/>
      <sheetName val="주식적수"/>
      <sheetName val="기타"/>
      <sheetName val="재고자산명세"/>
      <sheetName val="COVER-P"/>
      <sheetName val="Assumption"/>
      <sheetName val="보험금"/>
      <sheetName val="투자자산"/>
      <sheetName val="대손상각"/>
      <sheetName val="외상매출금"/>
      <sheetName val="산업은행 경영지표"/>
      <sheetName val="현장"/>
      <sheetName val="분개종합(01)"/>
      <sheetName val="YOEMAGUM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주주명부-가나다"/>
      <sheetName val="연장수당"/>
      <sheetName val="작성요령"/>
      <sheetName val="Farmtrac(Long)"/>
      <sheetName val="Table"/>
      <sheetName val="공수"/>
      <sheetName val="비용 배부후"/>
      <sheetName val="Class-Char"/>
      <sheetName val="부재료입고집계"/>
      <sheetName val="대차정산"/>
      <sheetName val="별첨1(임금)"/>
      <sheetName val="우리종금예상재무제표"/>
      <sheetName val="누계매출"/>
      <sheetName val="고객지원무상출하"/>
      <sheetName val="연구소예외출고"/>
      <sheetName val="위험보험료표"/>
      <sheetName val="권리분석"/>
      <sheetName val="건설가계정"/>
      <sheetName val="Scoresheet"/>
      <sheetName val="지급이자와할인료(직매각)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eference (변경)"/>
      <sheetName val="총괄"/>
      <sheetName val="118.세금과공과"/>
      <sheetName val="선급비용"/>
      <sheetName val="BOJUNGGM"/>
      <sheetName val="급여명세서"/>
      <sheetName val="급여등록"/>
      <sheetName val="0701"/>
      <sheetName val="RECIMAKE"/>
      <sheetName val="LEASE4"/>
      <sheetName val="지급보증금74"/>
      <sheetName val="TDTKP"/>
      <sheetName val="DK-KH"/>
      <sheetName val="T6-6(2)"/>
      <sheetName val="조흥은행"/>
      <sheetName val="건설가"/>
      <sheetName val="치약_v011223"/>
      <sheetName val="본사재고"/>
      <sheetName val="재공품(3)"/>
      <sheetName val="표준원가표(2)"/>
      <sheetName val="ls"/>
      <sheetName val="퇴직충당금(3.31)(국문)"/>
      <sheetName val="관계주식"/>
      <sheetName val="상세"/>
      <sheetName val="R&amp;D"/>
      <sheetName val="부서코드"/>
      <sheetName val="CT 재공품생산현황"/>
      <sheetName val="RES"/>
      <sheetName val="全社経費"/>
      <sheetName val="実績集計"/>
      <sheetName val="実績連絡"/>
      <sheetName val="Customer"/>
      <sheetName val="버스업체(57개사)"/>
      <sheetName val="Template"/>
      <sheetName val="기초해지2"/>
      <sheetName val="기초해지"/>
      <sheetName val="(실사조정)총괄"/>
      <sheetName val="BACKDATA"/>
      <sheetName val="97년"/>
      <sheetName val="108.수선비"/>
      <sheetName val="General Inputs"/>
      <sheetName val="CGC Inputs"/>
      <sheetName val="의왕"/>
      <sheetName val="회수율"/>
      <sheetName val="송전기본"/>
      <sheetName val="VB 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unit 4"/>
      <sheetName val="계획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불량"/>
      <sheetName val="보고서"/>
      <sheetName val="노임단가"/>
      <sheetName val="원자재상수"/>
      <sheetName val="원자재운송비"/>
      <sheetName val="BOM"/>
      <sheetName val="대환취급"/>
      <sheetName val="산출내역서집계표"/>
      <sheetName val="당월손익계산서★"/>
      <sheetName val="#REF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배부표"/>
      <sheetName val="상품입력"/>
      <sheetName val="미수수익"/>
      <sheetName val="이자수익PT"/>
      <sheetName val="현금 및 예치금Lead"/>
      <sheetName val="보정"/>
      <sheetName val="현금및예치금 명세서"/>
      <sheetName val="현지법인 대손설정"/>
      <sheetName val="WH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작업통제용"/>
      <sheetName val="마감분석"/>
      <sheetName val="업체별재고금액"/>
      <sheetName val="대차"/>
      <sheetName val="구동"/>
      <sheetName val="경비공통"/>
      <sheetName val="용역원가명세서"/>
      <sheetName val="T48a"/>
      <sheetName val="제품구분"/>
      <sheetName val="Bank charge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과8"/>
      <sheetName val="손익분석"/>
      <sheetName val="SA"/>
      <sheetName val="RV미수수익보정"/>
      <sheetName val="불균등-거치외(미수)"/>
      <sheetName val="불균등-TOP(선수)"/>
      <sheetName val="인원계획-미화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보증어음분류"/>
      <sheetName val="사모사채분류"/>
      <sheetName val="매출(총액)"/>
      <sheetName val="판관비"/>
      <sheetName val="에뛰드 내부관리가"/>
      <sheetName val="처별전산"/>
      <sheetName val="업체손실공수.xls"/>
      <sheetName val="보조재료비"/>
      <sheetName val="재료비"/>
      <sheetName val="2005원가집계표(합계)"/>
      <sheetName val="원가집계표(월별)"/>
      <sheetName val="상불"/>
      <sheetName val="Packaging cost Back Data"/>
      <sheetName val="均等割DB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정리"/>
      <sheetName val="직급별인원계획"/>
      <sheetName val="사업별인원계획"/>
      <sheetName val="품의양"/>
      <sheetName val="종기실공문"/>
      <sheetName val="일위_파일"/>
      <sheetName val="법인별요약"/>
      <sheetName val="admin"/>
      <sheetName val="원가계산 (2)"/>
      <sheetName val="도근좌표"/>
      <sheetName val="ST"/>
      <sheetName val="중장기 외화자금 보정명세(PBC)"/>
      <sheetName val="유첨3.적용기준"/>
      <sheetName val="2009BS_감사전"/>
      <sheetName val="scosht"/>
      <sheetName val="2009PL_감사전"/>
      <sheetName val="Lead"/>
      <sheetName val="9703"/>
      <sheetName val="고정자산원본"/>
      <sheetName val="9710"/>
      <sheetName val="Assumptions"/>
      <sheetName val="4월2일"/>
      <sheetName val="Setup"/>
      <sheetName val="영업권"/>
      <sheetName val="상제품매출(원가)1~10월"/>
      <sheetName val="BOX명칭"/>
      <sheetName val="생산직"/>
      <sheetName val="직급실적"/>
      <sheetName val="부서실적"/>
      <sheetName val="TUL30"/>
      <sheetName val="Data&amp;Result"/>
      <sheetName val="일반(본사)"/>
      <sheetName val="일반(의성)"/>
      <sheetName val="미수금(공동공사비)"/>
      <sheetName val="본사감가상각대장(비품)"/>
      <sheetName val="손익계산서(管理)"/>
      <sheetName val="F-1,2"/>
      <sheetName val="96"/>
      <sheetName val="제조공정"/>
      <sheetName val="MA"/>
      <sheetName val="96시"/>
      <sheetName val="Index"/>
      <sheetName val="추가예산"/>
      <sheetName val="담당자"/>
      <sheetName val="주관사업"/>
      <sheetName val="외화금융(97-03)"/>
      <sheetName val="평가제외"/>
      <sheetName val="수선비"/>
      <sheetName val="대차,손익"/>
      <sheetName val="부분품"/>
      <sheetName val="생산부대통지서"/>
      <sheetName val="Office only Letup"/>
      <sheetName val="부서별"/>
      <sheetName val="1부생산계획"/>
      <sheetName val="요약PL"/>
      <sheetName val="참고_주임대리승진안(2013下)"/>
      <sheetName val="97년추정손익계산서"/>
      <sheetName val="0.0ControlSheet"/>
      <sheetName val="기계장치"/>
      <sheetName val="시작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차입금상환표"/>
      <sheetName val="PUR-12K"/>
      <sheetName val="CF_Assumption"/>
      <sheetName val="7 _2_"/>
      <sheetName val="결산비용"/>
      <sheetName val="3.부점발견재산"/>
      <sheetName val="6.공사부점손익"/>
      <sheetName val="5.공사손익실적"/>
      <sheetName val="조건"/>
      <sheetName val="제품(수출)매출"/>
      <sheetName val="상품매출"/>
      <sheetName val="재고 "/>
      <sheetName val="대구"/>
      <sheetName val="to do"/>
      <sheetName val="0404급여"/>
      <sheetName val="0312상"/>
      <sheetName val="0405급여"/>
      <sheetName val="0406급여"/>
      <sheetName val="0406상"/>
      <sheetName val="調整"/>
      <sheetName val="火災保険契約明細"/>
      <sheetName val="절대지우지말것"/>
      <sheetName val="집연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WPL"/>
      <sheetName val="회사정보"/>
      <sheetName val="기간"/>
      <sheetName val="POS (2)"/>
      <sheetName val="월할경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뒤차축소"/>
      <sheetName val="수정시산표"/>
      <sheetName val="POS (2)"/>
      <sheetName val="Sheet1"/>
      <sheetName val="불량"/>
      <sheetName val="보고서"/>
      <sheetName val="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2월특별상여"/>
      <sheetName val="9월상여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정기보고순서"/>
      <sheetName val="개선(혁신)"/>
      <sheetName val="물류비"/>
      <sheetName val="추가예산"/>
      <sheetName val="99"/>
      <sheetName val="00"/>
      <sheetName val="수금"/>
      <sheetName val="제조판매2"/>
      <sheetName val="현금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퇴직보험"/>
      <sheetName val="퇴충총괄"/>
      <sheetName val="관리별정촉탁"/>
      <sheetName val="관리별정촉탁-기초data"/>
      <sheetName val="생산직"/>
      <sheetName val="오순선,김민규"/>
      <sheetName val="생산직-기초data"/>
      <sheetName val="월별손익"/>
      <sheetName val="10.유가증권매각손익"/>
      <sheetName val="BM_NEW2"/>
      <sheetName val="송전기본"/>
      <sheetName val="ADMIN"/>
      <sheetName val="Ctrl"/>
      <sheetName val="제조부문배부"/>
      <sheetName val="공사기성"/>
      <sheetName val="3ND 64M"/>
      <sheetName val="손익합산"/>
      <sheetName val="연불채권"/>
      <sheetName val="9-1차이내역"/>
      <sheetName val="현금"/>
      <sheetName val="SETUP"/>
      <sheetName val="#REF"/>
      <sheetName val="3-31"/>
      <sheetName val="3.판관비명세서"/>
      <sheetName val="3_판관비명세서"/>
      <sheetName val="단체(2)"/>
      <sheetName val="추가예산"/>
      <sheetName val="BL계획"/>
      <sheetName val="아파트진행률"/>
      <sheetName val="목록"/>
      <sheetName val="공통"/>
      <sheetName val="10_유가증권매각손익"/>
      <sheetName val="자료"/>
      <sheetName val="ﾏｽﾀ"/>
      <sheetName val="AS합계"/>
      <sheetName val="정기적금"/>
      <sheetName val="연체 ()"/>
      <sheetName val="2005년6월김문환"/>
      <sheetName val="RV미수수익보정"/>
      <sheetName val="불균등-거치외(미수)"/>
      <sheetName val="불균등-TOP(선수)"/>
      <sheetName val="05월별투자계획"/>
      <sheetName val="판매수량"/>
      <sheetName val="Menu_Link"/>
      <sheetName val="주주명부&lt;끝&gt;"/>
      <sheetName val="96수표어음"/>
      <sheetName val="Control"/>
      <sheetName val="대형원계"/>
      <sheetName val="연회비"/>
      <sheetName val="산정표"/>
      <sheetName val="개별자료"/>
      <sheetName val="데이터유효성목록"/>
      <sheetName val="연구인원내역"/>
      <sheetName val="원가계산서"/>
      <sheetName val="보증금_전신전화가입권_"/>
      <sheetName val="SAC매출액"/>
      <sheetName val="연결매출"/>
      <sheetName val="퇴충금(12월)"/>
      <sheetName val="월별집계표"/>
      <sheetName val="경쟁사외"/>
      <sheetName val="검침DATA"/>
      <sheetName val="생산DATA"/>
      <sheetName val="결산일정"/>
      <sheetName val="SALE"/>
      <sheetName val="Ⅱ1-0타"/>
      <sheetName val="첨부1"/>
      <sheetName val="원시데이타"/>
      <sheetName val="명칭대입"/>
      <sheetName val="2007"/>
      <sheetName val="금융"/>
      <sheetName val="은행"/>
      <sheetName val="리스"/>
      <sheetName val="보험"/>
      <sheetName val="1999"/>
      <sheetName val="구매카드투자미지급금"/>
      <sheetName val="24.보증금(전신전화가입권)"/>
      <sheetName val="XREF"/>
      <sheetName val="서식A _1~3"/>
      <sheetName val="1.8"/>
      <sheetName val="Macro1"/>
      <sheetName val="lead"/>
      <sheetName val="Code"/>
      <sheetName val="상품입고집계"/>
      <sheetName val="수정시산표"/>
      <sheetName val="예금구좌"/>
      <sheetName val="시험구분-단가표"/>
      <sheetName val="입력"/>
      <sheetName val="임대견적서"/>
      <sheetName val="유림골조"/>
      <sheetName val="과"/>
      <sheetName val="연체_()"/>
      <sheetName val="받을어음할인및 융통어음"/>
      <sheetName val="재공품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U3" t="str">
            <v>당월퇴충누계액</v>
          </cell>
        </row>
        <row r="5">
          <cell r="A5" t="str">
            <v>소결</v>
          </cell>
          <cell r="B5" t="str">
            <v>후처리반</v>
          </cell>
          <cell r="C5" t="str">
            <v>SACM0077</v>
          </cell>
          <cell r="D5" t="str">
            <v>조원</v>
          </cell>
          <cell r="E5" t="str">
            <v>정학식</v>
          </cell>
          <cell r="F5">
            <v>33910</v>
          </cell>
          <cell r="G5">
            <v>1633060</v>
          </cell>
          <cell r="H5">
            <v>1300260</v>
          </cell>
          <cell r="I5">
            <v>1507910</v>
          </cell>
          <cell r="J5">
            <v>1694940</v>
          </cell>
          <cell r="K5">
            <v>1436150</v>
          </cell>
          <cell r="L5">
            <v>1401080</v>
          </cell>
          <cell r="M5">
            <v>1477882</v>
          </cell>
          <cell r="N5">
            <v>403810</v>
          </cell>
          <cell r="O5">
            <v>807630</v>
          </cell>
          <cell r="P5">
            <v>100000</v>
          </cell>
          <cell r="Q5">
            <v>407530</v>
          </cell>
          <cell r="R5">
            <v>1222590</v>
          </cell>
          <cell r="S5">
            <v>2941560</v>
          </cell>
          <cell r="T5">
            <v>487784.16666666669</v>
          </cell>
          <cell r="U5">
            <v>969370</v>
          </cell>
        </row>
        <row r="6">
          <cell r="B6" t="str">
            <v>후처리반</v>
          </cell>
          <cell r="C6" t="str">
            <v>SACM0113</v>
          </cell>
          <cell r="D6" t="str">
            <v>반장</v>
          </cell>
          <cell r="E6" t="str">
            <v>김한기</v>
          </cell>
          <cell r="F6">
            <v>29199</v>
          </cell>
          <cell r="G6">
            <v>2095850</v>
          </cell>
          <cell r="H6">
            <v>2061240</v>
          </cell>
          <cell r="I6">
            <v>2012210</v>
          </cell>
          <cell r="J6">
            <v>2134930</v>
          </cell>
          <cell r="K6">
            <v>2135650</v>
          </cell>
          <cell r="L6">
            <v>2173730</v>
          </cell>
          <cell r="M6">
            <v>2101405</v>
          </cell>
          <cell r="N6">
            <v>580450</v>
          </cell>
          <cell r="O6">
            <v>1160910</v>
          </cell>
          <cell r="P6">
            <v>100000</v>
          </cell>
          <cell r="Q6">
            <v>585770</v>
          </cell>
          <cell r="R6">
            <v>1757300</v>
          </cell>
          <cell r="S6">
            <v>4184430</v>
          </cell>
          <cell r="T6">
            <v>693864.16666666663</v>
          </cell>
          <cell r="U6">
            <v>1378489</v>
          </cell>
        </row>
        <row r="7">
          <cell r="B7" t="str">
            <v>후처리반</v>
          </cell>
          <cell r="C7" t="str">
            <v>SACM0123</v>
          </cell>
          <cell r="D7" t="str">
            <v>조장</v>
          </cell>
          <cell r="E7" t="str">
            <v>남덕희</v>
          </cell>
          <cell r="F7">
            <v>30060</v>
          </cell>
          <cell r="G7">
            <v>1734850</v>
          </cell>
          <cell r="H7">
            <v>1627330</v>
          </cell>
          <cell r="I7">
            <v>1767780</v>
          </cell>
          <cell r="J7">
            <v>1786650</v>
          </cell>
          <cell r="K7">
            <v>1608850</v>
          </cell>
          <cell r="L7">
            <v>1667750</v>
          </cell>
          <cell r="M7">
            <v>1651060</v>
          </cell>
          <cell r="N7">
            <v>547250</v>
          </cell>
          <cell r="O7">
            <v>1094500</v>
          </cell>
          <cell r="P7">
            <v>100000</v>
          </cell>
          <cell r="Q7">
            <v>547250</v>
          </cell>
          <cell r="R7">
            <v>1641750</v>
          </cell>
          <cell r="S7">
            <v>3930750</v>
          </cell>
          <cell r="T7">
            <v>655125</v>
          </cell>
          <cell r="U7">
            <v>1137297</v>
          </cell>
        </row>
        <row r="8">
          <cell r="B8" t="str">
            <v>후처리반</v>
          </cell>
          <cell r="C8" t="str">
            <v>SACM0126</v>
          </cell>
          <cell r="D8" t="str">
            <v>조장</v>
          </cell>
          <cell r="E8" t="str">
            <v>이규일</v>
          </cell>
          <cell r="F8">
            <v>30961</v>
          </cell>
          <cell r="G8">
            <v>2249520</v>
          </cell>
          <cell r="H8">
            <v>2067190</v>
          </cell>
          <cell r="I8">
            <v>2013370</v>
          </cell>
          <cell r="J8">
            <v>2087120</v>
          </cell>
          <cell r="K8">
            <v>2100850</v>
          </cell>
          <cell r="L8">
            <v>2019740</v>
          </cell>
          <cell r="M8">
            <v>2024253</v>
          </cell>
          <cell r="N8">
            <v>554690</v>
          </cell>
          <cell r="O8">
            <v>1109380</v>
          </cell>
          <cell r="P8">
            <v>100000</v>
          </cell>
          <cell r="Q8">
            <v>558410</v>
          </cell>
          <cell r="R8">
            <v>1675220</v>
          </cell>
          <cell r="S8">
            <v>3997700</v>
          </cell>
          <cell r="T8">
            <v>663805</v>
          </cell>
          <cell r="U8">
            <v>1325618</v>
          </cell>
        </row>
        <row r="9">
          <cell r="B9" t="str">
            <v>후처리반</v>
          </cell>
          <cell r="C9" t="str">
            <v>SACM0162</v>
          </cell>
          <cell r="D9" t="str">
            <v>조원</v>
          </cell>
          <cell r="E9" t="str">
            <v>김기대</v>
          </cell>
          <cell r="F9">
            <v>34227</v>
          </cell>
          <cell r="G9">
            <v>1216110</v>
          </cell>
          <cell r="H9">
            <v>1474270</v>
          </cell>
          <cell r="I9">
            <v>1301830</v>
          </cell>
          <cell r="J9">
            <v>1569900</v>
          </cell>
          <cell r="K9">
            <v>1451030</v>
          </cell>
          <cell r="L9">
            <v>1346210</v>
          </cell>
          <cell r="M9">
            <v>1424067</v>
          </cell>
          <cell r="N9">
            <v>399030</v>
          </cell>
          <cell r="O9">
            <v>798060</v>
          </cell>
          <cell r="P9">
            <v>100000</v>
          </cell>
          <cell r="Q9">
            <v>399030</v>
          </cell>
          <cell r="R9">
            <v>1197090</v>
          </cell>
          <cell r="S9">
            <v>2893210</v>
          </cell>
          <cell r="T9">
            <v>482201.66666666669</v>
          </cell>
          <cell r="U9">
            <v>940078</v>
          </cell>
        </row>
        <row r="10">
          <cell r="B10" t="str">
            <v>후처리반</v>
          </cell>
          <cell r="C10" t="str">
            <v>SACM0314</v>
          </cell>
          <cell r="D10" t="str">
            <v>조원</v>
          </cell>
          <cell r="E10" t="str">
            <v>김영길</v>
          </cell>
          <cell r="F10">
            <v>36465</v>
          </cell>
          <cell r="K10">
            <v>1333920</v>
          </cell>
          <cell r="L10">
            <v>1214220</v>
          </cell>
          <cell r="M10">
            <v>830915</v>
          </cell>
          <cell r="Q10">
            <v>0</v>
          </cell>
          <cell r="R10">
            <v>320670</v>
          </cell>
          <cell r="S10">
            <v>320670</v>
          </cell>
          <cell r="T10">
            <v>0</v>
          </cell>
          <cell r="U10">
            <v>0</v>
          </cell>
        </row>
        <row r="11">
          <cell r="B11" t="str">
            <v>후처리반</v>
          </cell>
          <cell r="C11" t="str">
            <v>SACW0004</v>
          </cell>
          <cell r="D11" t="str">
            <v>조원</v>
          </cell>
          <cell r="E11" t="str">
            <v>유제선</v>
          </cell>
          <cell r="F11">
            <v>33522</v>
          </cell>
          <cell r="G11">
            <v>1220060</v>
          </cell>
          <cell r="H11">
            <v>1095230</v>
          </cell>
          <cell r="I11">
            <v>1177170</v>
          </cell>
          <cell r="J11">
            <v>1136680</v>
          </cell>
          <cell r="K11">
            <v>1136230</v>
          </cell>
          <cell r="L11">
            <v>1054970</v>
          </cell>
          <cell r="M11">
            <v>1085178</v>
          </cell>
          <cell r="N11">
            <v>367690</v>
          </cell>
          <cell r="O11">
            <v>735380</v>
          </cell>
          <cell r="P11">
            <v>100000</v>
          </cell>
          <cell r="Q11">
            <v>367690</v>
          </cell>
          <cell r="R11">
            <v>1103070</v>
          </cell>
          <cell r="S11">
            <v>2673830</v>
          </cell>
          <cell r="T11">
            <v>445638.33333333331</v>
          </cell>
          <cell r="U11">
            <v>754923</v>
          </cell>
        </row>
        <row r="12">
          <cell r="B12" t="str">
            <v>후처리반</v>
          </cell>
          <cell r="C12" t="str">
            <v>SACW0005</v>
          </cell>
          <cell r="D12" t="str">
            <v>조장</v>
          </cell>
          <cell r="E12" t="str">
            <v>이영애</v>
          </cell>
          <cell r="F12">
            <v>33532</v>
          </cell>
          <cell r="G12">
            <v>1200430</v>
          </cell>
          <cell r="H12">
            <v>1378880</v>
          </cell>
          <cell r="I12">
            <v>1394840</v>
          </cell>
          <cell r="J12">
            <v>1308400</v>
          </cell>
          <cell r="K12">
            <v>1191030</v>
          </cell>
          <cell r="L12">
            <v>1197440</v>
          </cell>
          <cell r="M12">
            <v>1205501</v>
          </cell>
          <cell r="N12">
            <v>389470</v>
          </cell>
          <cell r="O12">
            <v>778940</v>
          </cell>
          <cell r="P12">
            <v>100000</v>
          </cell>
          <cell r="Q12">
            <v>389470</v>
          </cell>
          <cell r="R12">
            <v>1168410</v>
          </cell>
          <cell r="S12">
            <v>2826290</v>
          </cell>
          <cell r="T12">
            <v>471048.33333333331</v>
          </cell>
          <cell r="U12">
            <v>826791</v>
          </cell>
        </row>
        <row r="13">
          <cell r="B13" t="str">
            <v>후처리반</v>
          </cell>
          <cell r="C13" t="str">
            <v>SACW0007</v>
          </cell>
          <cell r="D13" t="str">
            <v>조원</v>
          </cell>
          <cell r="E13" t="str">
            <v>윤영순</v>
          </cell>
          <cell r="F13">
            <v>33550</v>
          </cell>
          <cell r="G13">
            <v>1194120</v>
          </cell>
          <cell r="H13">
            <v>1232070</v>
          </cell>
          <cell r="I13">
            <v>1310220</v>
          </cell>
          <cell r="J13">
            <v>1165070</v>
          </cell>
          <cell r="K13">
            <v>1113180</v>
          </cell>
          <cell r="L13">
            <v>1065050</v>
          </cell>
          <cell r="M13">
            <v>1090207</v>
          </cell>
          <cell r="N13">
            <v>367690</v>
          </cell>
          <cell r="O13">
            <v>735380</v>
          </cell>
          <cell r="P13">
            <v>100000</v>
          </cell>
          <cell r="Q13">
            <v>367690</v>
          </cell>
          <cell r="R13">
            <v>1103070</v>
          </cell>
          <cell r="S13">
            <v>2673830</v>
          </cell>
          <cell r="T13">
            <v>445638.33333333331</v>
          </cell>
          <cell r="U13">
            <v>757403</v>
          </cell>
        </row>
        <row r="14">
          <cell r="B14" t="str">
            <v>후처리반</v>
          </cell>
          <cell r="C14" t="str">
            <v>SACW0009</v>
          </cell>
          <cell r="D14" t="str">
            <v>조원</v>
          </cell>
          <cell r="E14" t="str">
            <v>박향숙</v>
          </cell>
          <cell r="F14">
            <v>33833</v>
          </cell>
          <cell r="G14">
            <v>1101010</v>
          </cell>
          <cell r="H14">
            <v>1149860</v>
          </cell>
          <cell r="I14">
            <v>1219010</v>
          </cell>
          <cell r="J14">
            <v>1147190</v>
          </cell>
          <cell r="K14">
            <v>1015070</v>
          </cell>
          <cell r="L14">
            <v>1056680</v>
          </cell>
          <cell r="M14">
            <v>1049654</v>
          </cell>
          <cell r="N14">
            <v>358920</v>
          </cell>
          <cell r="O14">
            <v>717840</v>
          </cell>
          <cell r="P14">
            <v>100000</v>
          </cell>
          <cell r="Q14">
            <v>358920</v>
          </cell>
          <cell r="R14">
            <v>1076760</v>
          </cell>
          <cell r="S14">
            <v>2612440</v>
          </cell>
          <cell r="T14">
            <v>435406.66666666663</v>
          </cell>
          <cell r="U14">
            <v>732359</v>
          </cell>
        </row>
        <row r="15">
          <cell r="B15" t="str">
            <v>후처리반</v>
          </cell>
          <cell r="C15" t="str">
            <v>SACW0011</v>
          </cell>
          <cell r="D15" t="str">
            <v>조원</v>
          </cell>
          <cell r="E15" t="str">
            <v>송경득</v>
          </cell>
          <cell r="F15">
            <v>33929</v>
          </cell>
          <cell r="G15">
            <v>1118660</v>
          </cell>
          <cell r="H15">
            <v>1095210</v>
          </cell>
          <cell r="I15">
            <v>1146520</v>
          </cell>
          <cell r="J15">
            <v>1149950</v>
          </cell>
          <cell r="K15">
            <v>1054270</v>
          </cell>
          <cell r="L15">
            <v>1023180</v>
          </cell>
          <cell r="M15">
            <v>1052413</v>
          </cell>
          <cell r="N15">
            <v>355200</v>
          </cell>
          <cell r="O15">
            <v>710410</v>
          </cell>
          <cell r="P15">
            <v>100000</v>
          </cell>
          <cell r="Q15">
            <v>358920</v>
          </cell>
          <cell r="R15">
            <v>1076760</v>
          </cell>
          <cell r="S15">
            <v>2601290</v>
          </cell>
          <cell r="T15">
            <v>431072.5</v>
          </cell>
          <cell r="U15">
            <v>731582</v>
          </cell>
        </row>
        <row r="16">
          <cell r="B16" t="str">
            <v>후처리반</v>
          </cell>
          <cell r="C16" t="str">
            <v>SACW0012</v>
          </cell>
          <cell r="D16" t="str">
            <v>조원</v>
          </cell>
          <cell r="E16" t="str">
            <v>곽  언</v>
          </cell>
          <cell r="F16">
            <v>33929</v>
          </cell>
          <cell r="G16">
            <v>1219850</v>
          </cell>
          <cell r="H16">
            <v>1188440</v>
          </cell>
          <cell r="I16">
            <v>1282700</v>
          </cell>
          <cell r="J16">
            <v>1282130</v>
          </cell>
          <cell r="K16">
            <v>1119830</v>
          </cell>
          <cell r="L16">
            <v>1084570</v>
          </cell>
          <cell r="M16">
            <v>1136912</v>
          </cell>
          <cell r="N16">
            <v>355200</v>
          </cell>
          <cell r="O16">
            <v>710410</v>
          </cell>
          <cell r="P16">
            <v>100000</v>
          </cell>
          <cell r="Q16">
            <v>358920</v>
          </cell>
          <cell r="R16">
            <v>1076760</v>
          </cell>
          <cell r="S16">
            <v>2601290</v>
          </cell>
          <cell r="T16">
            <v>431072.5</v>
          </cell>
          <cell r="U16">
            <v>773253</v>
          </cell>
        </row>
        <row r="17">
          <cell r="B17" t="str">
            <v>후처리반</v>
          </cell>
          <cell r="C17" t="str">
            <v>SACW0013</v>
          </cell>
          <cell r="D17" t="str">
            <v>조원</v>
          </cell>
          <cell r="E17" t="str">
            <v>김옥희</v>
          </cell>
          <cell r="F17">
            <v>33941</v>
          </cell>
          <cell r="G17">
            <v>1246100</v>
          </cell>
          <cell r="H17">
            <v>1153750</v>
          </cell>
          <cell r="I17">
            <v>1274360</v>
          </cell>
          <cell r="J17">
            <v>1156740</v>
          </cell>
          <cell r="K17">
            <v>1054680</v>
          </cell>
          <cell r="L17">
            <v>1016500</v>
          </cell>
          <cell r="M17">
            <v>1052583</v>
          </cell>
          <cell r="N17">
            <v>355200</v>
          </cell>
          <cell r="O17">
            <v>710410</v>
          </cell>
          <cell r="P17">
            <v>100000</v>
          </cell>
          <cell r="Q17">
            <v>358920</v>
          </cell>
          <cell r="R17">
            <v>1076760</v>
          </cell>
          <cell r="S17">
            <v>2601290</v>
          </cell>
          <cell r="T17">
            <v>431072.5</v>
          </cell>
          <cell r="U17">
            <v>731666</v>
          </cell>
        </row>
        <row r="18">
          <cell r="B18" t="str">
            <v>후처리반</v>
          </cell>
          <cell r="C18" t="str">
            <v>SACW0019</v>
          </cell>
          <cell r="D18" t="str">
            <v>조원</v>
          </cell>
          <cell r="E18" t="str">
            <v>이은정</v>
          </cell>
          <cell r="F18">
            <v>34835</v>
          </cell>
          <cell r="G18">
            <v>1071090</v>
          </cell>
          <cell r="H18">
            <v>1144360</v>
          </cell>
          <cell r="I18">
            <v>1146460</v>
          </cell>
          <cell r="J18">
            <v>1152070</v>
          </cell>
          <cell r="K18">
            <v>1057230</v>
          </cell>
          <cell r="L18">
            <v>1024000</v>
          </cell>
          <cell r="M18">
            <v>1054337</v>
          </cell>
          <cell r="N18">
            <v>326780</v>
          </cell>
          <cell r="O18">
            <v>653560</v>
          </cell>
          <cell r="P18">
            <v>100000</v>
          </cell>
          <cell r="Q18">
            <v>326780</v>
          </cell>
          <cell r="R18">
            <v>980340</v>
          </cell>
          <cell r="S18">
            <v>2387460</v>
          </cell>
          <cell r="T18">
            <v>397910</v>
          </cell>
          <cell r="U18">
            <v>716177</v>
          </cell>
        </row>
        <row r="19">
          <cell r="B19" t="str">
            <v>소결반</v>
          </cell>
          <cell r="C19" t="str">
            <v>SACM0069</v>
          </cell>
          <cell r="D19" t="str">
            <v>조장</v>
          </cell>
          <cell r="E19" t="str">
            <v>김진식</v>
          </cell>
          <cell r="F19">
            <v>33900</v>
          </cell>
          <cell r="G19">
            <v>1675040</v>
          </cell>
          <cell r="H19">
            <v>1673000</v>
          </cell>
          <cell r="I19">
            <v>1601450</v>
          </cell>
          <cell r="J19">
            <v>2009960</v>
          </cell>
          <cell r="K19">
            <v>1694290</v>
          </cell>
          <cell r="L19">
            <v>1590570</v>
          </cell>
          <cell r="M19">
            <v>1726572</v>
          </cell>
          <cell r="N19">
            <v>428780</v>
          </cell>
          <cell r="O19">
            <v>857560</v>
          </cell>
          <cell r="P19">
            <v>100000</v>
          </cell>
          <cell r="Q19">
            <v>432500</v>
          </cell>
          <cell r="R19">
            <v>1297500</v>
          </cell>
          <cell r="S19">
            <v>3116340</v>
          </cell>
          <cell r="T19">
            <v>516909.99999999994</v>
          </cell>
          <cell r="U19">
            <v>1106375</v>
          </cell>
        </row>
        <row r="20">
          <cell r="B20" t="str">
            <v>소결반</v>
          </cell>
          <cell r="C20" t="str">
            <v>SACM0125</v>
          </cell>
          <cell r="D20" t="str">
            <v>조장</v>
          </cell>
          <cell r="E20" t="str">
            <v>배성환</v>
          </cell>
          <cell r="F20">
            <v>31926</v>
          </cell>
          <cell r="G20">
            <v>2342960</v>
          </cell>
          <cell r="H20">
            <v>2321490</v>
          </cell>
          <cell r="I20">
            <v>2600510</v>
          </cell>
          <cell r="J20">
            <v>2589330</v>
          </cell>
          <cell r="K20">
            <v>2219850</v>
          </cell>
          <cell r="L20">
            <v>2192400</v>
          </cell>
          <cell r="M20">
            <v>2283124</v>
          </cell>
          <cell r="N20">
            <v>529190</v>
          </cell>
          <cell r="O20">
            <v>1058380</v>
          </cell>
          <cell r="P20">
            <v>100000</v>
          </cell>
          <cell r="Q20">
            <v>529190</v>
          </cell>
          <cell r="R20">
            <v>1587570</v>
          </cell>
          <cell r="S20">
            <v>3804330</v>
          </cell>
          <cell r="T20">
            <v>634055</v>
          </cell>
          <cell r="U20">
            <v>1438609</v>
          </cell>
        </row>
        <row r="21">
          <cell r="B21" t="str">
            <v>소결반</v>
          </cell>
          <cell r="C21" t="str">
            <v>SACM0177</v>
          </cell>
          <cell r="D21" t="str">
            <v>조원</v>
          </cell>
          <cell r="E21" t="str">
            <v>김진욱</v>
          </cell>
          <cell r="F21">
            <v>34395</v>
          </cell>
          <cell r="G21">
            <v>1973260</v>
          </cell>
          <cell r="H21">
            <v>1575290</v>
          </cell>
          <cell r="I21">
            <v>1885800</v>
          </cell>
          <cell r="J21">
            <v>1955080</v>
          </cell>
          <cell r="K21">
            <v>1703440</v>
          </cell>
          <cell r="L21">
            <v>1562070</v>
          </cell>
          <cell r="M21">
            <v>1702366</v>
          </cell>
          <cell r="N21">
            <v>379910</v>
          </cell>
          <cell r="O21">
            <v>759810</v>
          </cell>
          <cell r="P21">
            <v>100000</v>
          </cell>
          <cell r="Q21">
            <v>379910</v>
          </cell>
          <cell r="R21">
            <v>1139720</v>
          </cell>
          <cell r="S21">
            <v>2759350</v>
          </cell>
          <cell r="T21">
            <v>459889.16666666669</v>
          </cell>
          <cell r="U21">
            <v>1066318</v>
          </cell>
        </row>
        <row r="22">
          <cell r="B22" t="str">
            <v>소결반</v>
          </cell>
          <cell r="C22" t="str">
            <v>SACM0261</v>
          </cell>
          <cell r="D22" t="str">
            <v>조원</v>
          </cell>
          <cell r="E22" t="str">
            <v>이희승</v>
          </cell>
          <cell r="F22">
            <v>35145</v>
          </cell>
          <cell r="G22">
            <v>1529680</v>
          </cell>
          <cell r="H22">
            <v>1351270</v>
          </cell>
          <cell r="I22">
            <v>1428120</v>
          </cell>
          <cell r="J22">
            <v>1556260</v>
          </cell>
          <cell r="K22">
            <v>1405130</v>
          </cell>
          <cell r="L22">
            <v>1353990</v>
          </cell>
          <cell r="M22">
            <v>1407189</v>
          </cell>
          <cell r="N22">
            <v>355470</v>
          </cell>
          <cell r="O22">
            <v>710940</v>
          </cell>
          <cell r="P22">
            <v>100000</v>
          </cell>
          <cell r="Q22">
            <v>355470</v>
          </cell>
          <cell r="R22">
            <v>1066410</v>
          </cell>
          <cell r="S22">
            <v>2588290</v>
          </cell>
          <cell r="T22">
            <v>431381.66666666669</v>
          </cell>
          <cell r="U22">
            <v>906692</v>
          </cell>
        </row>
        <row r="23">
          <cell r="B23" t="str">
            <v>소결반</v>
          </cell>
          <cell r="C23" t="str">
            <v>SACM0283</v>
          </cell>
          <cell r="D23" t="str">
            <v>조원</v>
          </cell>
          <cell r="E23" t="str">
            <v>김재종</v>
          </cell>
          <cell r="F23">
            <v>35649</v>
          </cell>
          <cell r="G23">
            <v>1070600</v>
          </cell>
          <cell r="H23">
            <v>966420</v>
          </cell>
          <cell r="I23">
            <v>1111210</v>
          </cell>
          <cell r="J23">
            <v>1064500</v>
          </cell>
          <cell r="K23">
            <v>1284370</v>
          </cell>
          <cell r="L23">
            <v>941730</v>
          </cell>
          <cell r="M23">
            <v>1073022</v>
          </cell>
          <cell r="N23">
            <v>346970</v>
          </cell>
          <cell r="O23">
            <v>693940</v>
          </cell>
          <cell r="P23">
            <v>100000</v>
          </cell>
          <cell r="Q23">
            <v>346970</v>
          </cell>
          <cell r="R23">
            <v>1040910</v>
          </cell>
          <cell r="S23">
            <v>2528790</v>
          </cell>
          <cell r="T23">
            <v>421465</v>
          </cell>
          <cell r="U23">
            <v>737007</v>
          </cell>
        </row>
        <row r="24">
          <cell r="B24" t="str">
            <v>성형반</v>
          </cell>
          <cell r="C24" t="str">
            <v>SACM0068</v>
          </cell>
          <cell r="D24" t="str">
            <v>조장</v>
          </cell>
          <cell r="E24" t="str">
            <v>정동식</v>
          </cell>
          <cell r="F24">
            <v>33900</v>
          </cell>
          <cell r="G24">
            <v>1524240</v>
          </cell>
          <cell r="H24">
            <v>1570820</v>
          </cell>
          <cell r="I24">
            <v>1886900</v>
          </cell>
          <cell r="J24">
            <v>1855460</v>
          </cell>
          <cell r="K24">
            <v>1805350</v>
          </cell>
          <cell r="L24">
            <v>1517690</v>
          </cell>
          <cell r="M24">
            <v>1688641</v>
          </cell>
          <cell r="N24">
            <v>429580</v>
          </cell>
          <cell r="O24">
            <v>859160</v>
          </cell>
          <cell r="P24">
            <v>100000</v>
          </cell>
          <cell r="Q24">
            <v>433300</v>
          </cell>
          <cell r="R24">
            <v>1299890</v>
          </cell>
          <cell r="S24">
            <v>3121930</v>
          </cell>
          <cell r="T24">
            <v>517843.33333333337</v>
          </cell>
          <cell r="U24">
            <v>1088129</v>
          </cell>
        </row>
        <row r="25">
          <cell r="B25" t="str">
            <v>성형반</v>
          </cell>
          <cell r="C25" t="str">
            <v>SACM0074</v>
          </cell>
          <cell r="D25" t="str">
            <v>조장</v>
          </cell>
          <cell r="E25" t="str">
            <v>김대용</v>
          </cell>
          <cell r="F25">
            <v>33906</v>
          </cell>
          <cell r="G25">
            <v>1603500</v>
          </cell>
          <cell r="H25">
            <v>1394570</v>
          </cell>
          <cell r="I25">
            <v>1524830</v>
          </cell>
          <cell r="J25">
            <v>1583430</v>
          </cell>
          <cell r="K25">
            <v>1327810</v>
          </cell>
          <cell r="L25">
            <v>1412080</v>
          </cell>
          <cell r="M25">
            <v>1409778</v>
          </cell>
          <cell r="N25">
            <v>430380</v>
          </cell>
          <cell r="O25">
            <v>860750</v>
          </cell>
          <cell r="P25">
            <v>100000</v>
          </cell>
          <cell r="Q25">
            <v>434090</v>
          </cell>
          <cell r="R25">
            <v>1302280</v>
          </cell>
          <cell r="S25">
            <v>3127500</v>
          </cell>
          <cell r="T25">
            <v>518770.83333333326</v>
          </cell>
          <cell r="U25">
            <v>951065</v>
          </cell>
        </row>
        <row r="26">
          <cell r="B26" t="str">
            <v>성형반</v>
          </cell>
          <cell r="C26" t="str">
            <v>SACM0081</v>
          </cell>
          <cell r="D26" t="str">
            <v>조원</v>
          </cell>
          <cell r="E26" t="str">
            <v>이성수</v>
          </cell>
          <cell r="F26">
            <v>33918</v>
          </cell>
          <cell r="G26">
            <v>1386870</v>
          </cell>
          <cell r="H26">
            <v>1395730</v>
          </cell>
          <cell r="I26">
            <v>1728580</v>
          </cell>
          <cell r="J26">
            <v>1976490</v>
          </cell>
          <cell r="K26">
            <v>1862700</v>
          </cell>
          <cell r="L26">
            <v>1576110</v>
          </cell>
          <cell r="M26">
            <v>1765859</v>
          </cell>
          <cell r="N26">
            <v>420550</v>
          </cell>
          <cell r="O26">
            <v>841090</v>
          </cell>
          <cell r="P26">
            <v>100000</v>
          </cell>
          <cell r="Q26">
            <v>424270</v>
          </cell>
          <cell r="R26">
            <v>1272800</v>
          </cell>
          <cell r="S26">
            <v>3058710</v>
          </cell>
          <cell r="T26">
            <v>507302.49999999994</v>
          </cell>
          <cell r="U26">
            <v>1121011</v>
          </cell>
        </row>
        <row r="27">
          <cell r="B27" t="str">
            <v>성형반</v>
          </cell>
          <cell r="C27" t="str">
            <v>SACM0108</v>
          </cell>
          <cell r="D27" t="str">
            <v>조장</v>
          </cell>
          <cell r="E27" t="str">
            <v>김두성</v>
          </cell>
          <cell r="F27">
            <v>30821</v>
          </cell>
          <cell r="G27">
            <v>2211190</v>
          </cell>
          <cell r="H27">
            <v>2145390</v>
          </cell>
          <cell r="I27">
            <v>2059610</v>
          </cell>
          <cell r="J27">
            <v>2451850</v>
          </cell>
          <cell r="K27">
            <v>2538440</v>
          </cell>
          <cell r="L27">
            <v>2207240</v>
          </cell>
          <cell r="M27">
            <v>2347021</v>
          </cell>
          <cell r="N27">
            <v>558410</v>
          </cell>
          <cell r="O27">
            <v>1116810</v>
          </cell>
          <cell r="P27">
            <v>100000</v>
          </cell>
          <cell r="Q27">
            <v>558410</v>
          </cell>
          <cell r="R27">
            <v>1675220</v>
          </cell>
          <cell r="S27">
            <v>4008850</v>
          </cell>
          <cell r="T27">
            <v>668139.16666666663</v>
          </cell>
          <cell r="U27">
            <v>1486928</v>
          </cell>
        </row>
        <row r="28">
          <cell r="B28" t="str">
            <v>성형반</v>
          </cell>
          <cell r="C28" t="str">
            <v>SACM0117</v>
          </cell>
          <cell r="D28" t="str">
            <v>조장</v>
          </cell>
          <cell r="E28" t="str">
            <v>송채섭</v>
          </cell>
          <cell r="F28">
            <v>31809</v>
          </cell>
          <cell r="G28">
            <v>2066590</v>
          </cell>
          <cell r="H28">
            <v>1889140</v>
          </cell>
          <cell r="I28">
            <v>1989300</v>
          </cell>
          <cell r="J28">
            <v>2248240</v>
          </cell>
          <cell r="K28">
            <v>2119600</v>
          </cell>
          <cell r="L28">
            <v>1708670</v>
          </cell>
          <cell r="M28">
            <v>1981471</v>
          </cell>
          <cell r="N28">
            <v>535560</v>
          </cell>
          <cell r="O28">
            <v>1071130</v>
          </cell>
          <cell r="P28">
            <v>100000</v>
          </cell>
          <cell r="Q28">
            <v>535560</v>
          </cell>
          <cell r="R28">
            <v>1606690</v>
          </cell>
          <cell r="S28">
            <v>3848940</v>
          </cell>
          <cell r="T28">
            <v>641492.5</v>
          </cell>
          <cell r="U28">
            <v>1293516</v>
          </cell>
        </row>
        <row r="29">
          <cell r="B29" t="str">
            <v>성형반</v>
          </cell>
          <cell r="C29" t="str">
            <v>SACM0118</v>
          </cell>
          <cell r="D29" t="str">
            <v>조장</v>
          </cell>
          <cell r="E29" t="str">
            <v>박성환</v>
          </cell>
          <cell r="F29">
            <v>31926</v>
          </cell>
          <cell r="G29">
            <v>1974120</v>
          </cell>
          <cell r="H29">
            <v>1864180</v>
          </cell>
          <cell r="I29">
            <v>1975580</v>
          </cell>
          <cell r="J29">
            <v>1938620</v>
          </cell>
          <cell r="K29">
            <v>2163740</v>
          </cell>
          <cell r="L29">
            <v>1994340</v>
          </cell>
          <cell r="M29">
            <v>1988054</v>
          </cell>
          <cell r="N29">
            <v>537950</v>
          </cell>
          <cell r="O29">
            <v>1075910</v>
          </cell>
          <cell r="P29">
            <v>100000</v>
          </cell>
          <cell r="Q29">
            <v>537950</v>
          </cell>
          <cell r="R29">
            <v>1613860</v>
          </cell>
          <cell r="S29">
            <v>3865670</v>
          </cell>
          <cell r="T29">
            <v>644280.83333333337</v>
          </cell>
          <cell r="U29">
            <v>1298138</v>
          </cell>
        </row>
        <row r="30">
          <cell r="B30" t="str">
            <v>성형반</v>
          </cell>
          <cell r="C30" t="str">
            <v>SACM0119</v>
          </cell>
          <cell r="D30" t="str">
            <v>조장</v>
          </cell>
          <cell r="E30" t="str">
            <v>권경원</v>
          </cell>
          <cell r="F30">
            <v>31820</v>
          </cell>
          <cell r="G30">
            <v>2083440</v>
          </cell>
          <cell r="H30">
            <v>1830230</v>
          </cell>
          <cell r="I30">
            <v>1764320</v>
          </cell>
          <cell r="J30">
            <v>2097470</v>
          </cell>
          <cell r="K30">
            <v>1953600</v>
          </cell>
          <cell r="L30">
            <v>1935240</v>
          </cell>
          <cell r="M30">
            <v>1952058</v>
          </cell>
          <cell r="N30">
            <v>524410</v>
          </cell>
          <cell r="O30">
            <v>1048810</v>
          </cell>
          <cell r="P30">
            <v>100000</v>
          </cell>
          <cell r="Q30">
            <v>524410</v>
          </cell>
          <cell r="R30">
            <v>1573220</v>
          </cell>
          <cell r="S30">
            <v>3770850</v>
          </cell>
          <cell r="T30">
            <v>628472.5</v>
          </cell>
          <cell r="U30">
            <v>1272590</v>
          </cell>
        </row>
        <row r="31">
          <cell r="B31" t="str">
            <v>성형반</v>
          </cell>
          <cell r="C31" t="str">
            <v>SACM0135</v>
          </cell>
          <cell r="D31" t="str">
            <v>조원</v>
          </cell>
          <cell r="E31" t="str">
            <v>채수용</v>
          </cell>
          <cell r="F31">
            <v>34032</v>
          </cell>
          <cell r="G31">
            <v>1546180</v>
          </cell>
          <cell r="H31">
            <v>1357130</v>
          </cell>
          <cell r="I31">
            <v>1517020</v>
          </cell>
          <cell r="J31">
            <v>1479820</v>
          </cell>
          <cell r="K31">
            <v>1541040</v>
          </cell>
          <cell r="L31">
            <v>1378940</v>
          </cell>
          <cell r="M31">
            <v>1434717</v>
          </cell>
          <cell r="N31">
            <v>404610</v>
          </cell>
          <cell r="O31">
            <v>809220</v>
          </cell>
          <cell r="P31">
            <v>100000</v>
          </cell>
          <cell r="Q31">
            <v>404610</v>
          </cell>
          <cell r="R31">
            <v>1213830</v>
          </cell>
          <cell r="S31">
            <v>2932270</v>
          </cell>
          <cell r="T31">
            <v>488711.66666666669</v>
          </cell>
          <cell r="U31">
            <v>948540</v>
          </cell>
        </row>
        <row r="32">
          <cell r="B32" t="str">
            <v>성형반</v>
          </cell>
          <cell r="C32" t="str">
            <v>SACM0137</v>
          </cell>
          <cell r="D32" t="str">
            <v>조원</v>
          </cell>
          <cell r="E32" t="str">
            <v>임철수</v>
          </cell>
          <cell r="F32">
            <v>34034</v>
          </cell>
          <cell r="G32">
            <v>1061540</v>
          </cell>
          <cell r="H32">
            <v>1055510</v>
          </cell>
          <cell r="I32">
            <v>1321620</v>
          </cell>
          <cell r="J32">
            <v>1227310</v>
          </cell>
          <cell r="K32">
            <v>1163780</v>
          </cell>
          <cell r="L32">
            <v>1093910</v>
          </cell>
          <cell r="M32">
            <v>1136413</v>
          </cell>
          <cell r="N32">
            <v>374330</v>
          </cell>
          <cell r="O32">
            <v>748660</v>
          </cell>
          <cell r="P32">
            <v>100000</v>
          </cell>
          <cell r="Q32">
            <v>374330</v>
          </cell>
          <cell r="R32">
            <v>1122990</v>
          </cell>
          <cell r="S32">
            <v>2720310</v>
          </cell>
          <cell r="T32">
            <v>453385</v>
          </cell>
          <cell r="U32">
            <v>784010</v>
          </cell>
        </row>
        <row r="33">
          <cell r="B33" t="str">
            <v>성형반</v>
          </cell>
          <cell r="C33" t="str">
            <v>SACM0147</v>
          </cell>
          <cell r="D33" t="str">
            <v>조원</v>
          </cell>
          <cell r="E33" t="str">
            <v>문충헌</v>
          </cell>
          <cell r="F33">
            <v>34121</v>
          </cell>
          <cell r="G33">
            <v>1378740</v>
          </cell>
          <cell r="H33">
            <v>1443010</v>
          </cell>
          <cell r="I33">
            <v>1427350</v>
          </cell>
          <cell r="J33">
            <v>1463440</v>
          </cell>
          <cell r="K33">
            <v>1458430</v>
          </cell>
          <cell r="L33">
            <v>1284940</v>
          </cell>
          <cell r="M33">
            <v>1371786</v>
          </cell>
          <cell r="N33">
            <v>397440</v>
          </cell>
          <cell r="O33">
            <v>794880</v>
          </cell>
          <cell r="P33">
            <v>100000</v>
          </cell>
          <cell r="Q33">
            <v>397440</v>
          </cell>
          <cell r="R33">
            <v>1192320</v>
          </cell>
          <cell r="S33">
            <v>2882080</v>
          </cell>
          <cell r="T33">
            <v>480346.66666666663</v>
          </cell>
          <cell r="U33">
            <v>913380</v>
          </cell>
        </row>
        <row r="34">
          <cell r="B34" t="str">
            <v>성형반</v>
          </cell>
          <cell r="C34" t="str">
            <v>SACM0174</v>
          </cell>
          <cell r="D34" t="str">
            <v>조원</v>
          </cell>
          <cell r="E34" t="str">
            <v>정헌영</v>
          </cell>
          <cell r="F34">
            <v>34379</v>
          </cell>
          <cell r="G34">
            <v>1433740</v>
          </cell>
          <cell r="H34">
            <v>1294990</v>
          </cell>
          <cell r="I34">
            <v>1209720</v>
          </cell>
          <cell r="J34">
            <v>1416810</v>
          </cell>
          <cell r="K34">
            <v>1386890</v>
          </cell>
          <cell r="L34">
            <v>1462370</v>
          </cell>
          <cell r="M34">
            <v>1391110</v>
          </cell>
          <cell r="N34">
            <v>375920</v>
          </cell>
          <cell r="O34">
            <v>751840</v>
          </cell>
          <cell r="P34">
            <v>100000</v>
          </cell>
          <cell r="Q34">
            <v>375920</v>
          </cell>
          <cell r="R34">
            <v>1127760</v>
          </cell>
          <cell r="S34">
            <v>2731440</v>
          </cell>
          <cell r="T34">
            <v>455240</v>
          </cell>
          <cell r="U34">
            <v>910529</v>
          </cell>
        </row>
        <row r="35">
          <cell r="B35" t="str">
            <v>성형반</v>
          </cell>
          <cell r="C35" t="str">
            <v>SACM0228</v>
          </cell>
          <cell r="D35" t="str">
            <v>조원</v>
          </cell>
          <cell r="E35" t="str">
            <v>전병문</v>
          </cell>
          <cell r="F35">
            <v>34845</v>
          </cell>
          <cell r="G35">
            <v>1369150</v>
          </cell>
          <cell r="H35">
            <v>1239030</v>
          </cell>
          <cell r="I35">
            <v>1489190</v>
          </cell>
          <cell r="J35">
            <v>1300620</v>
          </cell>
          <cell r="K35">
            <v>1194400</v>
          </cell>
          <cell r="L35">
            <v>1251030</v>
          </cell>
          <cell r="M35">
            <v>1221538</v>
          </cell>
          <cell r="N35">
            <v>366630</v>
          </cell>
          <cell r="O35">
            <v>733250</v>
          </cell>
          <cell r="P35">
            <v>100000</v>
          </cell>
          <cell r="Q35">
            <v>370610</v>
          </cell>
          <cell r="R35">
            <v>1111830</v>
          </cell>
          <cell r="S35">
            <v>2682320</v>
          </cell>
          <cell r="T35">
            <v>444395.83333333337</v>
          </cell>
          <cell r="U35">
            <v>821556</v>
          </cell>
        </row>
        <row r="36">
          <cell r="B36" t="str">
            <v>성형반</v>
          </cell>
          <cell r="C36" t="str">
            <v>SACM0248</v>
          </cell>
          <cell r="D36" t="str">
            <v>조원</v>
          </cell>
          <cell r="E36" t="str">
            <v>심하섭</v>
          </cell>
          <cell r="F36">
            <v>35047</v>
          </cell>
          <cell r="G36">
            <v>1262900</v>
          </cell>
          <cell r="H36">
            <v>1307780</v>
          </cell>
          <cell r="I36">
            <v>1478350</v>
          </cell>
          <cell r="J36">
            <v>1532790</v>
          </cell>
          <cell r="K36">
            <v>1414110</v>
          </cell>
          <cell r="L36">
            <v>1308900</v>
          </cell>
          <cell r="M36">
            <v>1387761</v>
          </cell>
          <cell r="N36">
            <v>363440</v>
          </cell>
          <cell r="O36">
            <v>726880</v>
          </cell>
          <cell r="P36">
            <v>100000</v>
          </cell>
          <cell r="Q36">
            <v>363440</v>
          </cell>
          <cell r="R36">
            <v>1090320</v>
          </cell>
          <cell r="S36">
            <v>2644080</v>
          </cell>
          <cell r="T36">
            <v>440680</v>
          </cell>
          <cell r="U36">
            <v>901697</v>
          </cell>
        </row>
        <row r="37">
          <cell r="B37" t="str">
            <v>성형반</v>
          </cell>
          <cell r="C37" t="str">
            <v>SACM0252</v>
          </cell>
          <cell r="D37" t="str">
            <v>조원</v>
          </cell>
          <cell r="E37" t="str">
            <v>김범제</v>
          </cell>
          <cell r="F37">
            <v>35135</v>
          </cell>
          <cell r="G37">
            <v>1220390</v>
          </cell>
          <cell r="H37">
            <v>1192890</v>
          </cell>
          <cell r="I37">
            <v>1328140</v>
          </cell>
          <cell r="J37">
            <v>1232730</v>
          </cell>
          <cell r="K37">
            <v>1228430</v>
          </cell>
          <cell r="L37">
            <v>1178890</v>
          </cell>
          <cell r="M37">
            <v>1186973</v>
          </cell>
          <cell r="N37">
            <v>353080</v>
          </cell>
          <cell r="O37">
            <v>706160</v>
          </cell>
          <cell r="P37">
            <v>100000</v>
          </cell>
          <cell r="Q37">
            <v>353080</v>
          </cell>
          <cell r="R37">
            <v>1059240</v>
          </cell>
          <cell r="S37">
            <v>2571560</v>
          </cell>
          <cell r="T37">
            <v>428593.33333333337</v>
          </cell>
          <cell r="U37">
            <v>796718</v>
          </cell>
        </row>
        <row r="38">
          <cell r="B38" t="str">
            <v>성형반</v>
          </cell>
          <cell r="C38" t="str">
            <v>SACM0256</v>
          </cell>
          <cell r="D38" t="str">
            <v>조원</v>
          </cell>
          <cell r="E38" t="str">
            <v>이봉구#</v>
          </cell>
          <cell r="F38">
            <v>35142</v>
          </cell>
          <cell r="G38">
            <v>1366040</v>
          </cell>
          <cell r="H38">
            <v>1251260</v>
          </cell>
          <cell r="I38">
            <v>1331810</v>
          </cell>
          <cell r="J38">
            <v>1455730</v>
          </cell>
          <cell r="K38">
            <v>1273630</v>
          </cell>
          <cell r="L38">
            <v>1229140</v>
          </cell>
          <cell r="M38">
            <v>1290815</v>
          </cell>
          <cell r="N38">
            <v>355470</v>
          </cell>
          <cell r="O38">
            <v>710940</v>
          </cell>
          <cell r="P38">
            <v>100000</v>
          </cell>
          <cell r="Q38">
            <v>355470</v>
          </cell>
          <cell r="R38">
            <v>1066410</v>
          </cell>
          <cell r="S38">
            <v>2588290</v>
          </cell>
          <cell r="T38">
            <v>431381.66666666669</v>
          </cell>
          <cell r="U38">
            <v>849302</v>
          </cell>
        </row>
        <row r="39">
          <cell r="B39" t="str">
            <v>성형반</v>
          </cell>
          <cell r="C39" t="str">
            <v>SACM0265</v>
          </cell>
          <cell r="D39" t="str">
            <v>조원</v>
          </cell>
          <cell r="E39" t="str">
            <v>김선봉</v>
          </cell>
          <cell r="F39">
            <v>35158</v>
          </cell>
          <cell r="G39">
            <v>1149190</v>
          </cell>
          <cell r="H39">
            <v>1052810</v>
          </cell>
          <cell r="I39">
            <v>1498220</v>
          </cell>
          <cell r="J39">
            <v>1422980</v>
          </cell>
          <cell r="K39">
            <v>1249880</v>
          </cell>
          <cell r="L39">
            <v>1117660</v>
          </cell>
          <cell r="M39">
            <v>1236039</v>
          </cell>
          <cell r="N39">
            <v>352280</v>
          </cell>
          <cell r="O39">
            <v>704560</v>
          </cell>
          <cell r="P39">
            <v>100000</v>
          </cell>
          <cell r="Q39">
            <v>352280</v>
          </cell>
          <cell r="R39">
            <v>1056840</v>
          </cell>
          <cell r="S39">
            <v>2565960</v>
          </cell>
          <cell r="T39">
            <v>427660</v>
          </cell>
          <cell r="U39">
            <v>820454</v>
          </cell>
        </row>
        <row r="40">
          <cell r="B40" t="str">
            <v>성형반</v>
          </cell>
          <cell r="C40" t="str">
            <v>SACM0303</v>
          </cell>
          <cell r="D40" t="str">
            <v>조원</v>
          </cell>
          <cell r="E40" t="str">
            <v>김재동</v>
          </cell>
          <cell r="F40">
            <v>36362</v>
          </cell>
          <cell r="G40">
            <v>284690</v>
          </cell>
          <cell r="H40">
            <v>1073980</v>
          </cell>
          <cell r="I40">
            <v>1138810</v>
          </cell>
          <cell r="J40">
            <v>692990</v>
          </cell>
          <cell r="K40">
            <v>0</v>
          </cell>
          <cell r="L40">
            <v>0</v>
          </cell>
          <cell r="M40">
            <v>225975</v>
          </cell>
          <cell r="P40">
            <v>50000</v>
          </cell>
          <cell r="Q40">
            <v>0</v>
          </cell>
          <cell r="R40">
            <v>0</v>
          </cell>
          <cell r="S40">
            <v>50000</v>
          </cell>
          <cell r="T40">
            <v>8333.3333333333339</v>
          </cell>
          <cell r="U40">
            <v>0</v>
          </cell>
        </row>
        <row r="41">
          <cell r="B41" t="str">
            <v>성형반</v>
          </cell>
          <cell r="C41" t="str">
            <v>SACM0309</v>
          </cell>
          <cell r="D41" t="str">
            <v>조원</v>
          </cell>
          <cell r="E41" t="str">
            <v>곽노정</v>
          </cell>
          <cell r="F41">
            <v>36412</v>
          </cell>
          <cell r="I41">
            <v>778730</v>
          </cell>
          <cell r="J41">
            <v>1105210</v>
          </cell>
          <cell r="K41">
            <v>1058080</v>
          </cell>
          <cell r="L41">
            <v>938990</v>
          </cell>
          <cell r="M41">
            <v>1011613</v>
          </cell>
          <cell r="P41">
            <v>50000</v>
          </cell>
          <cell r="Q41">
            <v>119980</v>
          </cell>
          <cell r="R41">
            <v>539910</v>
          </cell>
          <cell r="S41">
            <v>709890</v>
          </cell>
          <cell r="T41">
            <v>8333.3333333333339</v>
          </cell>
          <cell r="U41">
            <v>0</v>
          </cell>
        </row>
        <row r="42">
          <cell r="B42" t="str">
            <v>성형반</v>
          </cell>
          <cell r="C42" t="str">
            <v>SACM0313</v>
          </cell>
          <cell r="D42" t="str">
            <v>조원</v>
          </cell>
          <cell r="E42" t="str">
            <v>김호남</v>
          </cell>
          <cell r="F42">
            <v>36423</v>
          </cell>
          <cell r="I42">
            <v>363570</v>
          </cell>
          <cell r="J42">
            <v>1154130</v>
          </cell>
          <cell r="K42">
            <v>1065480</v>
          </cell>
          <cell r="L42">
            <v>967530</v>
          </cell>
          <cell r="M42">
            <v>1039285</v>
          </cell>
          <cell r="Q42">
            <v>119980</v>
          </cell>
          <cell r="R42">
            <v>539910</v>
          </cell>
          <cell r="S42">
            <v>659890</v>
          </cell>
          <cell r="T42">
            <v>0</v>
          </cell>
          <cell r="U42">
            <v>0</v>
          </cell>
        </row>
        <row r="43">
          <cell r="B43" t="str">
            <v>가공반</v>
          </cell>
          <cell r="C43" t="str">
            <v>SACM0122</v>
          </cell>
          <cell r="D43" t="str">
            <v>조장</v>
          </cell>
          <cell r="E43" t="str">
            <v>이정오</v>
          </cell>
          <cell r="F43">
            <v>31840</v>
          </cell>
          <cell r="G43">
            <v>2052850</v>
          </cell>
          <cell r="H43">
            <v>1656510</v>
          </cell>
          <cell r="I43">
            <v>1811860</v>
          </cell>
          <cell r="J43">
            <v>1757610</v>
          </cell>
          <cell r="K43">
            <v>1766610</v>
          </cell>
          <cell r="L43">
            <v>1675240</v>
          </cell>
          <cell r="M43">
            <v>1695476</v>
          </cell>
          <cell r="N43">
            <v>539550</v>
          </cell>
          <cell r="O43">
            <v>1079090</v>
          </cell>
          <cell r="P43">
            <v>100000</v>
          </cell>
          <cell r="Q43">
            <v>539550</v>
          </cell>
          <cell r="R43">
            <v>1618640</v>
          </cell>
          <cell r="S43">
            <v>3876830</v>
          </cell>
          <cell r="T43">
            <v>646135.83333333326</v>
          </cell>
          <cell r="U43">
            <v>1154767</v>
          </cell>
        </row>
        <row r="44">
          <cell r="B44" t="str">
            <v>가공반</v>
          </cell>
          <cell r="C44" t="str">
            <v>SACM0127</v>
          </cell>
          <cell r="D44" t="str">
            <v>조원</v>
          </cell>
          <cell r="E44" t="str">
            <v>강현민</v>
          </cell>
          <cell r="F44">
            <v>33534</v>
          </cell>
          <cell r="G44">
            <v>1645730</v>
          </cell>
          <cell r="H44">
            <v>1709680</v>
          </cell>
          <cell r="I44">
            <v>1611950</v>
          </cell>
          <cell r="J44">
            <v>1455060</v>
          </cell>
          <cell r="K44">
            <v>1518490</v>
          </cell>
          <cell r="L44">
            <v>1368070</v>
          </cell>
          <cell r="M44">
            <v>1415746</v>
          </cell>
          <cell r="N44">
            <v>467300</v>
          </cell>
          <cell r="O44">
            <v>934590</v>
          </cell>
          <cell r="P44">
            <v>100000</v>
          </cell>
          <cell r="Q44">
            <v>467300</v>
          </cell>
          <cell r="R44">
            <v>1401890</v>
          </cell>
          <cell r="S44">
            <v>3371080</v>
          </cell>
          <cell r="T44">
            <v>561844.16666666674</v>
          </cell>
          <cell r="U44">
            <v>975250</v>
          </cell>
        </row>
        <row r="45">
          <cell r="B45" t="str">
            <v>가공반</v>
          </cell>
          <cell r="C45" t="str">
            <v>SACM0281</v>
          </cell>
          <cell r="D45" t="str">
            <v>조원</v>
          </cell>
          <cell r="E45" t="str">
            <v>이희준</v>
          </cell>
          <cell r="F45">
            <v>35648</v>
          </cell>
          <cell r="G45">
            <v>1091820</v>
          </cell>
          <cell r="H45">
            <v>964680</v>
          </cell>
          <cell r="I45">
            <v>1301940</v>
          </cell>
          <cell r="J45">
            <v>1252050</v>
          </cell>
          <cell r="K45">
            <v>1203900</v>
          </cell>
          <cell r="L45">
            <v>1176440</v>
          </cell>
          <cell r="M45">
            <v>1184475</v>
          </cell>
          <cell r="N45">
            <v>339800</v>
          </cell>
          <cell r="O45">
            <v>679590</v>
          </cell>
          <cell r="P45">
            <v>100000</v>
          </cell>
          <cell r="Q45">
            <v>339800</v>
          </cell>
          <cell r="R45">
            <v>1019390</v>
          </cell>
          <cell r="S45">
            <v>2478580</v>
          </cell>
          <cell r="T45">
            <v>413094.16666666663</v>
          </cell>
          <cell r="U45">
            <v>787842</v>
          </cell>
        </row>
        <row r="46">
          <cell r="B46" t="str">
            <v>소결소계</v>
          </cell>
          <cell r="G46">
            <v>56605160</v>
          </cell>
          <cell r="H46">
            <v>54544880</v>
          </cell>
          <cell r="I46">
            <v>59718870</v>
          </cell>
          <cell r="J46">
            <v>62047740</v>
          </cell>
          <cell r="K46">
            <v>59409440</v>
          </cell>
          <cell r="L46">
            <v>55769300</v>
          </cell>
          <cell r="M46">
            <v>57791244</v>
          </cell>
          <cell r="N46">
            <v>15528390</v>
          </cell>
          <cell r="O46">
            <v>31056760</v>
          </cell>
          <cell r="P46">
            <v>3800000</v>
          </cell>
          <cell r="Q46">
            <v>15811120</v>
          </cell>
          <cell r="R46">
            <v>48113900</v>
          </cell>
          <cell r="S46">
            <v>114310170</v>
          </cell>
          <cell r="T46">
            <v>18749776.666666668</v>
          </cell>
          <cell r="U46">
            <v>36205429</v>
          </cell>
        </row>
        <row r="47">
          <cell r="A47" t="str">
            <v>마찰</v>
          </cell>
          <cell r="B47" t="str">
            <v>후공정</v>
          </cell>
          <cell r="C47" t="str">
            <v>SACM0223</v>
          </cell>
          <cell r="D47" t="str">
            <v>조원</v>
          </cell>
          <cell r="E47" t="str">
            <v>정재진</v>
          </cell>
          <cell r="F47">
            <v>34821</v>
          </cell>
          <cell r="G47">
            <v>1238700</v>
          </cell>
          <cell r="H47">
            <v>1290800</v>
          </cell>
          <cell r="I47">
            <v>1245920</v>
          </cell>
          <cell r="J47">
            <v>1116090</v>
          </cell>
          <cell r="K47">
            <v>1101550</v>
          </cell>
          <cell r="L47">
            <v>904420</v>
          </cell>
          <cell r="M47">
            <v>1018063</v>
          </cell>
          <cell r="N47">
            <v>360250</v>
          </cell>
          <cell r="O47">
            <v>720500</v>
          </cell>
          <cell r="P47">
            <v>100000</v>
          </cell>
          <cell r="Q47">
            <v>360250</v>
          </cell>
          <cell r="R47">
            <v>1080750</v>
          </cell>
          <cell r="S47">
            <v>2621750</v>
          </cell>
          <cell r="T47">
            <v>436958.33333333331</v>
          </cell>
          <cell r="U47">
            <v>717545</v>
          </cell>
        </row>
        <row r="48">
          <cell r="B48" t="str">
            <v>후공정</v>
          </cell>
          <cell r="C48" t="str">
            <v>SACM0317</v>
          </cell>
          <cell r="D48" t="str">
            <v>조원</v>
          </cell>
          <cell r="E48" t="str">
            <v>송범호</v>
          </cell>
          <cell r="F48">
            <v>36465</v>
          </cell>
          <cell r="K48">
            <v>910490</v>
          </cell>
          <cell r="L48">
            <v>935430</v>
          </cell>
          <cell r="M48">
            <v>601930</v>
          </cell>
          <cell r="Q48">
            <v>0</v>
          </cell>
          <cell r="R48">
            <v>304740</v>
          </cell>
          <cell r="S48">
            <v>304740</v>
          </cell>
          <cell r="T48">
            <v>0</v>
          </cell>
          <cell r="U48">
            <v>0</v>
          </cell>
        </row>
        <row r="49">
          <cell r="B49" t="str">
            <v>후공정</v>
          </cell>
          <cell r="C49" t="str">
            <v>SACW0008</v>
          </cell>
          <cell r="D49" t="str">
            <v>반장보</v>
          </cell>
          <cell r="E49" t="str">
            <v>한경영</v>
          </cell>
          <cell r="F49">
            <v>33826</v>
          </cell>
          <cell r="G49">
            <v>1602730</v>
          </cell>
          <cell r="H49">
            <v>1349440</v>
          </cell>
          <cell r="I49">
            <v>1471500</v>
          </cell>
          <cell r="J49">
            <v>1406600</v>
          </cell>
          <cell r="K49">
            <v>1304860</v>
          </cell>
          <cell r="L49">
            <v>1221590</v>
          </cell>
          <cell r="M49">
            <v>1282516</v>
          </cell>
          <cell r="N49">
            <v>394520</v>
          </cell>
          <cell r="O49">
            <v>789030</v>
          </cell>
          <cell r="P49">
            <v>100000</v>
          </cell>
          <cell r="Q49">
            <v>394520</v>
          </cell>
          <cell r="R49">
            <v>1183550</v>
          </cell>
          <cell r="S49">
            <v>2861620</v>
          </cell>
          <cell r="T49">
            <v>476934.16666666663</v>
          </cell>
          <cell r="U49">
            <v>867674</v>
          </cell>
        </row>
        <row r="50">
          <cell r="B50" t="str">
            <v>후공정</v>
          </cell>
          <cell r="C50" t="str">
            <v>SACW0014</v>
          </cell>
          <cell r="D50" t="str">
            <v>조원</v>
          </cell>
          <cell r="E50" t="str">
            <v>최명숙</v>
          </cell>
          <cell r="F50">
            <v>34214</v>
          </cell>
          <cell r="G50">
            <v>1359620</v>
          </cell>
          <cell r="H50">
            <v>1259090</v>
          </cell>
          <cell r="I50">
            <v>1324600</v>
          </cell>
          <cell r="J50">
            <v>1309110</v>
          </cell>
          <cell r="K50">
            <v>1167130</v>
          </cell>
          <cell r="L50">
            <v>1115320</v>
          </cell>
          <cell r="M50">
            <v>1171161</v>
          </cell>
          <cell r="N50">
            <v>348030</v>
          </cell>
          <cell r="O50">
            <v>696060</v>
          </cell>
          <cell r="P50">
            <v>100000</v>
          </cell>
          <cell r="Q50">
            <v>348030</v>
          </cell>
          <cell r="R50">
            <v>1044090</v>
          </cell>
          <cell r="S50">
            <v>2536210</v>
          </cell>
          <cell r="T50">
            <v>422701.66666666663</v>
          </cell>
          <cell r="U50">
            <v>786014</v>
          </cell>
        </row>
        <row r="51">
          <cell r="B51" t="str">
            <v>후공정</v>
          </cell>
          <cell r="C51" t="str">
            <v>SACW0015</v>
          </cell>
          <cell r="D51" t="str">
            <v>조원</v>
          </cell>
          <cell r="E51" t="str">
            <v>장영란</v>
          </cell>
          <cell r="F51">
            <v>34394</v>
          </cell>
          <cell r="G51">
            <v>1122510</v>
          </cell>
          <cell r="H51">
            <v>1099320</v>
          </cell>
          <cell r="I51">
            <v>1111360</v>
          </cell>
          <cell r="J51">
            <v>1189290</v>
          </cell>
          <cell r="K51">
            <v>1068580</v>
          </cell>
          <cell r="L51">
            <v>1017870</v>
          </cell>
          <cell r="M51">
            <v>1068176</v>
          </cell>
          <cell r="N51">
            <v>340060</v>
          </cell>
          <cell r="O51">
            <v>680130</v>
          </cell>
          <cell r="P51">
            <v>100000</v>
          </cell>
          <cell r="Q51">
            <v>340060</v>
          </cell>
          <cell r="R51">
            <v>1020190</v>
          </cell>
          <cell r="S51">
            <v>2480440</v>
          </cell>
          <cell r="T51">
            <v>413409.16666666663</v>
          </cell>
          <cell r="U51">
            <v>730645</v>
          </cell>
        </row>
        <row r="52">
          <cell r="B52" t="str">
            <v>후공정</v>
          </cell>
          <cell r="C52" t="str">
            <v>SACW0016</v>
          </cell>
          <cell r="D52" t="str">
            <v>조원</v>
          </cell>
          <cell r="E52" t="str">
            <v>김동순</v>
          </cell>
          <cell r="F52">
            <v>34486</v>
          </cell>
          <cell r="G52">
            <v>1198460</v>
          </cell>
          <cell r="H52">
            <v>1132110</v>
          </cell>
          <cell r="I52">
            <v>1198490</v>
          </cell>
          <cell r="J52">
            <v>1218970</v>
          </cell>
          <cell r="K52">
            <v>1086710</v>
          </cell>
          <cell r="L52">
            <v>1077740</v>
          </cell>
          <cell r="M52">
            <v>1103289</v>
          </cell>
          <cell r="N52">
            <v>339270</v>
          </cell>
          <cell r="O52">
            <v>678530</v>
          </cell>
          <cell r="P52">
            <v>100000</v>
          </cell>
          <cell r="Q52">
            <v>339270</v>
          </cell>
          <cell r="R52">
            <v>1017800</v>
          </cell>
          <cell r="S52">
            <v>2474870</v>
          </cell>
          <cell r="T52">
            <v>412475.83333333337</v>
          </cell>
          <cell r="U52">
            <v>747500</v>
          </cell>
        </row>
        <row r="53">
          <cell r="B53" t="str">
            <v>후공정</v>
          </cell>
          <cell r="C53" t="str">
            <v>SACW0017</v>
          </cell>
          <cell r="D53" t="str">
            <v>조원</v>
          </cell>
          <cell r="E53" t="str">
            <v>김경숙</v>
          </cell>
          <cell r="F53">
            <v>34799</v>
          </cell>
          <cell r="G53">
            <v>1237360</v>
          </cell>
          <cell r="H53">
            <v>1184240</v>
          </cell>
          <cell r="I53">
            <v>1170100</v>
          </cell>
          <cell r="J53">
            <v>1192230</v>
          </cell>
          <cell r="K53">
            <v>1121040</v>
          </cell>
          <cell r="L53">
            <v>1009680</v>
          </cell>
          <cell r="M53">
            <v>1083571</v>
          </cell>
          <cell r="N53">
            <v>326780</v>
          </cell>
          <cell r="O53">
            <v>653560</v>
          </cell>
          <cell r="P53">
            <v>100000</v>
          </cell>
          <cell r="Q53">
            <v>326780</v>
          </cell>
          <cell r="R53">
            <v>980340</v>
          </cell>
          <cell r="S53">
            <v>2387460</v>
          </cell>
          <cell r="T53">
            <v>397910</v>
          </cell>
          <cell r="U53">
            <v>730593</v>
          </cell>
        </row>
        <row r="54">
          <cell r="B54" t="str">
            <v>후공정</v>
          </cell>
          <cell r="C54" t="str">
            <v>SACW0018</v>
          </cell>
          <cell r="D54" t="str">
            <v>조원</v>
          </cell>
          <cell r="E54" t="str">
            <v>강순이</v>
          </cell>
          <cell r="F54">
            <v>34835</v>
          </cell>
          <cell r="G54">
            <v>1022860</v>
          </cell>
          <cell r="H54">
            <v>1068980</v>
          </cell>
          <cell r="I54">
            <v>1060950</v>
          </cell>
          <cell r="J54">
            <v>1074400</v>
          </cell>
          <cell r="K54">
            <v>931270</v>
          </cell>
          <cell r="L54">
            <v>945190</v>
          </cell>
          <cell r="M54">
            <v>962237</v>
          </cell>
          <cell r="N54">
            <v>326780</v>
          </cell>
          <cell r="O54">
            <v>653560</v>
          </cell>
          <cell r="P54">
            <v>100000</v>
          </cell>
          <cell r="Q54">
            <v>326780</v>
          </cell>
          <cell r="R54">
            <v>980340</v>
          </cell>
          <cell r="S54">
            <v>2387460</v>
          </cell>
          <cell r="T54">
            <v>397910</v>
          </cell>
          <cell r="U54">
            <v>670757</v>
          </cell>
        </row>
        <row r="55">
          <cell r="B55" t="str">
            <v>후공정</v>
          </cell>
          <cell r="C55" t="str">
            <v>SACW0022</v>
          </cell>
          <cell r="D55" t="str">
            <v>조원</v>
          </cell>
          <cell r="E55" t="str">
            <v>이덕희</v>
          </cell>
          <cell r="F55">
            <v>34836</v>
          </cell>
          <cell r="G55">
            <v>1031950</v>
          </cell>
          <cell r="H55">
            <v>966930</v>
          </cell>
          <cell r="I55">
            <v>1074580</v>
          </cell>
          <cell r="J55">
            <v>1010120</v>
          </cell>
          <cell r="K55">
            <v>950000</v>
          </cell>
          <cell r="L55">
            <v>881140</v>
          </cell>
          <cell r="M55">
            <v>926498</v>
          </cell>
          <cell r="N55">
            <v>326780</v>
          </cell>
          <cell r="O55">
            <v>653560</v>
          </cell>
          <cell r="P55">
            <v>100000</v>
          </cell>
          <cell r="Q55">
            <v>326780</v>
          </cell>
          <cell r="R55">
            <v>980340</v>
          </cell>
          <cell r="S55">
            <v>2387460</v>
          </cell>
          <cell r="T55">
            <v>397910</v>
          </cell>
          <cell r="U55">
            <v>653133</v>
          </cell>
        </row>
        <row r="56">
          <cell r="B56" t="str">
            <v>후공정</v>
          </cell>
          <cell r="C56" t="str">
            <v>SACW0024</v>
          </cell>
          <cell r="D56" t="str">
            <v>조원</v>
          </cell>
          <cell r="E56" t="str">
            <v>이춘자</v>
          </cell>
          <cell r="F56">
            <v>34927</v>
          </cell>
          <cell r="G56">
            <v>1147110</v>
          </cell>
          <cell r="H56">
            <v>1096880</v>
          </cell>
          <cell r="I56">
            <v>1132100</v>
          </cell>
          <cell r="J56">
            <v>1113900</v>
          </cell>
          <cell r="K56">
            <v>1064940</v>
          </cell>
          <cell r="L56">
            <v>999670</v>
          </cell>
          <cell r="M56">
            <v>1036471</v>
          </cell>
          <cell r="N56">
            <v>326780</v>
          </cell>
          <cell r="O56">
            <v>653560</v>
          </cell>
          <cell r="P56">
            <v>100000</v>
          </cell>
          <cell r="Q56">
            <v>326780</v>
          </cell>
          <cell r="R56">
            <v>980340</v>
          </cell>
          <cell r="S56">
            <v>2387460</v>
          </cell>
          <cell r="T56">
            <v>397910</v>
          </cell>
          <cell r="U56">
            <v>707366</v>
          </cell>
        </row>
        <row r="57">
          <cell r="B57" t="str">
            <v>후공정</v>
          </cell>
          <cell r="C57" t="str">
            <v>SACW0025</v>
          </cell>
          <cell r="D57" t="str">
            <v>조원</v>
          </cell>
          <cell r="E57" t="str">
            <v>이봉구</v>
          </cell>
          <cell r="F57">
            <v>34998</v>
          </cell>
          <cell r="G57">
            <v>1054570</v>
          </cell>
          <cell r="H57">
            <v>1076050</v>
          </cell>
          <cell r="I57">
            <v>1157700</v>
          </cell>
          <cell r="J57">
            <v>1125490</v>
          </cell>
          <cell r="K57">
            <v>1038870</v>
          </cell>
          <cell r="L57">
            <v>1021060</v>
          </cell>
          <cell r="M57">
            <v>1038724</v>
          </cell>
          <cell r="N57">
            <v>326780</v>
          </cell>
          <cell r="O57">
            <v>653560</v>
          </cell>
          <cell r="P57">
            <v>100000</v>
          </cell>
          <cell r="Q57">
            <v>326780</v>
          </cell>
          <cell r="R57">
            <v>980340</v>
          </cell>
          <cell r="S57">
            <v>2387460</v>
          </cell>
          <cell r="T57">
            <v>397910</v>
          </cell>
          <cell r="U57">
            <v>708477</v>
          </cell>
        </row>
        <row r="58">
          <cell r="B58" t="str">
            <v>후공정</v>
          </cell>
          <cell r="C58" t="str">
            <v>SACW0026</v>
          </cell>
          <cell r="D58" t="str">
            <v>조원</v>
          </cell>
          <cell r="E58" t="str">
            <v>남금순</v>
          </cell>
          <cell r="F58">
            <v>36390</v>
          </cell>
          <cell r="H58">
            <v>451800</v>
          </cell>
          <cell r="I58">
            <v>962880</v>
          </cell>
          <cell r="J58">
            <v>970720</v>
          </cell>
          <cell r="K58">
            <v>912380</v>
          </cell>
          <cell r="L58">
            <v>929570</v>
          </cell>
          <cell r="M58">
            <v>917175</v>
          </cell>
          <cell r="P58">
            <v>100000</v>
          </cell>
          <cell r="Q58">
            <v>118600</v>
          </cell>
          <cell r="R58">
            <v>533700</v>
          </cell>
          <cell r="S58">
            <v>752300</v>
          </cell>
          <cell r="T58">
            <v>16666.666666666668</v>
          </cell>
          <cell r="U58">
            <v>0</v>
          </cell>
        </row>
        <row r="59">
          <cell r="B59" t="str">
            <v>후공정</v>
          </cell>
          <cell r="C59" t="str">
            <v>SACW0027</v>
          </cell>
          <cell r="D59" t="str">
            <v>조원</v>
          </cell>
          <cell r="E59" t="str">
            <v>김선좌</v>
          </cell>
          <cell r="F59">
            <v>36423</v>
          </cell>
          <cell r="I59">
            <v>384130</v>
          </cell>
          <cell r="J59">
            <v>920720</v>
          </cell>
          <cell r="K59">
            <v>858130</v>
          </cell>
          <cell r="L59">
            <v>762880</v>
          </cell>
          <cell r="M59">
            <v>828825</v>
          </cell>
          <cell r="Q59">
            <v>110100</v>
          </cell>
          <cell r="R59">
            <v>495450</v>
          </cell>
          <cell r="S59">
            <v>605550</v>
          </cell>
          <cell r="T59">
            <v>0</v>
          </cell>
          <cell r="U59">
            <v>0</v>
          </cell>
        </row>
        <row r="60">
          <cell r="B60" t="str">
            <v>전처리</v>
          </cell>
          <cell r="C60" t="str">
            <v>SACM0067</v>
          </cell>
          <cell r="D60" t="str">
            <v>조원</v>
          </cell>
          <cell r="E60" t="str">
            <v>김명호</v>
          </cell>
          <cell r="F60">
            <v>33898</v>
          </cell>
          <cell r="G60">
            <v>1111350</v>
          </cell>
          <cell r="H60">
            <v>1165470</v>
          </cell>
          <cell r="I60">
            <v>1190940</v>
          </cell>
          <cell r="J60">
            <v>1286600</v>
          </cell>
          <cell r="K60">
            <v>1106860</v>
          </cell>
          <cell r="L60">
            <v>1180400</v>
          </cell>
          <cell r="M60">
            <v>1165389</v>
          </cell>
          <cell r="N60">
            <v>377520</v>
          </cell>
          <cell r="O60">
            <v>755030</v>
          </cell>
          <cell r="P60">
            <v>100000</v>
          </cell>
          <cell r="Q60">
            <v>381240</v>
          </cell>
          <cell r="R60">
            <v>1143710</v>
          </cell>
          <cell r="S60">
            <v>2757500</v>
          </cell>
          <cell r="T60">
            <v>457100.83333333337</v>
          </cell>
          <cell r="U60">
            <v>800132</v>
          </cell>
        </row>
        <row r="61">
          <cell r="B61" t="str">
            <v>전처리</v>
          </cell>
          <cell r="C61" t="str">
            <v>SACM0194</v>
          </cell>
          <cell r="D61" t="str">
            <v>조원</v>
          </cell>
          <cell r="E61" t="str">
            <v>허종욱</v>
          </cell>
          <cell r="F61">
            <v>34562</v>
          </cell>
          <cell r="G61">
            <v>1193280</v>
          </cell>
          <cell r="H61">
            <v>1131900</v>
          </cell>
          <cell r="I61">
            <v>1138450</v>
          </cell>
          <cell r="J61">
            <v>1298940</v>
          </cell>
          <cell r="K61">
            <v>1159740</v>
          </cell>
          <cell r="L61">
            <v>1113440</v>
          </cell>
          <cell r="M61">
            <v>1164822</v>
          </cell>
          <cell r="N61">
            <v>379110</v>
          </cell>
          <cell r="O61">
            <v>758220</v>
          </cell>
          <cell r="P61">
            <v>100000</v>
          </cell>
          <cell r="Q61">
            <v>379110</v>
          </cell>
          <cell r="R61">
            <v>1137330</v>
          </cell>
          <cell r="S61">
            <v>2753770</v>
          </cell>
          <cell r="T61">
            <v>458961.66666666669</v>
          </cell>
          <cell r="U61">
            <v>800770</v>
          </cell>
        </row>
        <row r="62">
          <cell r="B62" t="str">
            <v>전처리</v>
          </cell>
          <cell r="C62" t="str">
            <v>SACM0247</v>
          </cell>
          <cell r="D62" t="str">
            <v>조원</v>
          </cell>
          <cell r="E62" t="str">
            <v>정만종</v>
          </cell>
          <cell r="F62">
            <v>35042</v>
          </cell>
          <cell r="G62">
            <v>1253480</v>
          </cell>
          <cell r="H62">
            <v>1237880</v>
          </cell>
          <cell r="I62">
            <v>1270610</v>
          </cell>
          <cell r="J62">
            <v>1292040</v>
          </cell>
          <cell r="K62">
            <v>1288850</v>
          </cell>
          <cell r="L62">
            <v>1210650</v>
          </cell>
          <cell r="M62">
            <v>1236372</v>
          </cell>
          <cell r="N62">
            <v>365030</v>
          </cell>
          <cell r="O62">
            <v>730060</v>
          </cell>
          <cell r="P62">
            <v>100000</v>
          </cell>
          <cell r="Q62">
            <v>365030</v>
          </cell>
          <cell r="R62">
            <v>1095090</v>
          </cell>
          <cell r="S62">
            <v>2655210</v>
          </cell>
          <cell r="T62">
            <v>442535</v>
          </cell>
          <cell r="U62">
            <v>827954</v>
          </cell>
        </row>
        <row r="63">
          <cell r="B63" t="str">
            <v>도장</v>
          </cell>
          <cell r="C63" t="str">
            <v>SACM0307</v>
          </cell>
          <cell r="D63" t="str">
            <v>조원</v>
          </cell>
          <cell r="E63" t="str">
            <v>이병학</v>
          </cell>
          <cell r="F63">
            <v>36388</v>
          </cell>
          <cell r="H63">
            <v>482180</v>
          </cell>
          <cell r="I63">
            <v>1082610</v>
          </cell>
          <cell r="J63">
            <v>1198110</v>
          </cell>
          <cell r="K63">
            <v>1045160</v>
          </cell>
          <cell r="L63">
            <v>1184020</v>
          </cell>
          <cell r="M63">
            <v>1117595</v>
          </cell>
          <cell r="P63">
            <v>50000</v>
          </cell>
          <cell r="Q63">
            <v>138360</v>
          </cell>
          <cell r="R63">
            <v>622640</v>
          </cell>
          <cell r="S63">
            <v>811000</v>
          </cell>
          <cell r="T63">
            <v>8333.3333333333339</v>
          </cell>
          <cell r="U63">
            <v>0</v>
          </cell>
        </row>
        <row r="64">
          <cell r="B64" t="str">
            <v>SHOT</v>
          </cell>
          <cell r="C64" t="str">
            <v>SACM0316</v>
          </cell>
          <cell r="D64" t="str">
            <v>조원</v>
          </cell>
          <cell r="E64" t="str">
            <v>박병호</v>
          </cell>
          <cell r="F64">
            <v>36465</v>
          </cell>
          <cell r="K64">
            <v>967920</v>
          </cell>
          <cell r="L64">
            <v>1017820</v>
          </cell>
          <cell r="M64">
            <v>647524</v>
          </cell>
          <cell r="Q64">
            <v>0</v>
          </cell>
          <cell r="R64">
            <v>310310</v>
          </cell>
          <cell r="S64">
            <v>310310</v>
          </cell>
          <cell r="T64">
            <v>0</v>
          </cell>
          <cell r="U64">
            <v>0</v>
          </cell>
        </row>
        <row r="65">
          <cell r="B65" t="str">
            <v>MIXER</v>
          </cell>
          <cell r="C65" t="str">
            <v>SACM0259</v>
          </cell>
          <cell r="D65" t="str">
            <v>조원</v>
          </cell>
          <cell r="E65" t="str">
            <v>조기봉</v>
          </cell>
          <cell r="F65">
            <v>35144</v>
          </cell>
          <cell r="G65">
            <v>1356290</v>
          </cell>
          <cell r="H65">
            <v>1324600</v>
          </cell>
          <cell r="I65">
            <v>1642800</v>
          </cell>
          <cell r="J65">
            <v>1381840</v>
          </cell>
          <cell r="K65">
            <v>1364910</v>
          </cell>
          <cell r="L65">
            <v>1209930</v>
          </cell>
          <cell r="M65">
            <v>1290222</v>
          </cell>
          <cell r="N65">
            <v>355470</v>
          </cell>
          <cell r="O65">
            <v>710940</v>
          </cell>
          <cell r="P65">
            <v>100000</v>
          </cell>
          <cell r="Q65">
            <v>355470</v>
          </cell>
          <cell r="R65">
            <v>1066410</v>
          </cell>
          <cell r="S65">
            <v>2588290</v>
          </cell>
          <cell r="T65">
            <v>431381.66666666669</v>
          </cell>
          <cell r="U65">
            <v>849010</v>
          </cell>
        </row>
        <row r="66">
          <cell r="B66" t="str">
            <v>MIXER</v>
          </cell>
          <cell r="C66" t="str">
            <v>SACM0291</v>
          </cell>
          <cell r="D66" t="str">
            <v>조원</v>
          </cell>
          <cell r="E66" t="str">
            <v>이성규#</v>
          </cell>
          <cell r="F66">
            <v>36104</v>
          </cell>
          <cell r="G66">
            <v>1343150</v>
          </cell>
          <cell r="H66">
            <v>1404850</v>
          </cell>
          <cell r="I66">
            <v>1401310</v>
          </cell>
          <cell r="J66">
            <v>1385570</v>
          </cell>
          <cell r="K66">
            <v>1362100</v>
          </cell>
          <cell r="L66">
            <v>1243140</v>
          </cell>
          <cell r="M66">
            <v>1301351</v>
          </cell>
          <cell r="N66">
            <v>321200</v>
          </cell>
          <cell r="O66">
            <v>642410</v>
          </cell>
          <cell r="P66">
            <v>100000</v>
          </cell>
          <cell r="Q66">
            <v>333420</v>
          </cell>
          <cell r="R66">
            <v>1000260</v>
          </cell>
          <cell r="S66">
            <v>2397290</v>
          </cell>
          <cell r="T66">
            <v>391405.83333333331</v>
          </cell>
          <cell r="U66">
            <v>834784</v>
          </cell>
        </row>
        <row r="67">
          <cell r="B67" t="str">
            <v>MIXER</v>
          </cell>
          <cell r="C67" t="str">
            <v>SACM0296</v>
          </cell>
          <cell r="D67" t="str">
            <v>조원</v>
          </cell>
          <cell r="E67" t="str">
            <v>윤장헌</v>
          </cell>
          <cell r="F67">
            <v>36269</v>
          </cell>
          <cell r="G67">
            <v>1251640</v>
          </cell>
          <cell r="H67">
            <v>1230360</v>
          </cell>
          <cell r="I67">
            <v>1328790</v>
          </cell>
          <cell r="J67">
            <v>1504850</v>
          </cell>
          <cell r="K67">
            <v>1301380</v>
          </cell>
          <cell r="L67">
            <v>1073450</v>
          </cell>
          <cell r="M67">
            <v>1265113</v>
          </cell>
          <cell r="N67">
            <v>135180</v>
          </cell>
          <cell r="O67">
            <v>270350</v>
          </cell>
          <cell r="P67">
            <v>100000</v>
          </cell>
          <cell r="Q67">
            <v>202760</v>
          </cell>
          <cell r="R67">
            <v>743470</v>
          </cell>
          <cell r="S67">
            <v>1451760</v>
          </cell>
          <cell r="T67">
            <v>174370.83333333334</v>
          </cell>
          <cell r="U67">
            <v>0</v>
          </cell>
        </row>
        <row r="68">
          <cell r="B68" t="str">
            <v>MIXER</v>
          </cell>
          <cell r="C68" t="str">
            <v>SACM0302</v>
          </cell>
          <cell r="D68" t="str">
            <v>조원</v>
          </cell>
          <cell r="E68" t="str">
            <v>한광민</v>
          </cell>
          <cell r="F68">
            <v>36325</v>
          </cell>
          <cell r="G68">
            <v>1048880</v>
          </cell>
          <cell r="H68">
            <v>1004730</v>
          </cell>
          <cell r="I68">
            <v>1164530</v>
          </cell>
          <cell r="J68">
            <v>1270930</v>
          </cell>
          <cell r="K68">
            <v>1084650</v>
          </cell>
          <cell r="L68">
            <v>1151920</v>
          </cell>
          <cell r="M68">
            <v>1143750</v>
          </cell>
          <cell r="O68">
            <v>237410</v>
          </cell>
          <cell r="P68">
            <v>100000</v>
          </cell>
          <cell r="Q68">
            <v>190810</v>
          </cell>
          <cell r="R68">
            <v>699640</v>
          </cell>
          <cell r="S68">
            <v>1227860</v>
          </cell>
          <cell r="T68">
            <v>155155.83333333334</v>
          </cell>
          <cell r="U68">
            <v>0</v>
          </cell>
        </row>
        <row r="69">
          <cell r="B69" t="str">
            <v>MIXER</v>
          </cell>
          <cell r="C69" t="str">
            <v>SACM0306</v>
          </cell>
          <cell r="D69" t="str">
            <v>조원</v>
          </cell>
          <cell r="E69" t="str">
            <v>이연덕</v>
          </cell>
          <cell r="F69">
            <v>36385</v>
          </cell>
          <cell r="H69">
            <v>701890</v>
          </cell>
          <cell r="I69">
            <v>1027010</v>
          </cell>
          <cell r="J69">
            <v>959310</v>
          </cell>
          <cell r="K69">
            <v>1058000</v>
          </cell>
          <cell r="L69">
            <v>1099230</v>
          </cell>
          <cell r="M69">
            <v>1016263</v>
          </cell>
          <cell r="P69">
            <v>50000</v>
          </cell>
          <cell r="Q69">
            <v>128480</v>
          </cell>
          <cell r="R69">
            <v>578160</v>
          </cell>
          <cell r="S69">
            <v>756640</v>
          </cell>
          <cell r="T69">
            <v>8333.3333333333339</v>
          </cell>
          <cell r="U69">
            <v>0</v>
          </cell>
        </row>
        <row r="70">
          <cell r="B70" t="str">
            <v>DP  PRESS</v>
          </cell>
          <cell r="C70" t="str">
            <v>SACM0004</v>
          </cell>
          <cell r="D70" t="str">
            <v>반장보</v>
          </cell>
          <cell r="E70" t="str">
            <v>홍용권</v>
          </cell>
          <cell r="F70">
            <v>33350</v>
          </cell>
          <cell r="G70">
            <v>1673680</v>
          </cell>
          <cell r="H70">
            <v>1649360</v>
          </cell>
          <cell r="I70">
            <v>1491180</v>
          </cell>
          <cell r="J70">
            <v>1613040</v>
          </cell>
          <cell r="K70">
            <v>1632080</v>
          </cell>
          <cell r="L70">
            <v>1278830</v>
          </cell>
          <cell r="M70">
            <v>1475201</v>
          </cell>
          <cell r="N70">
            <v>445520</v>
          </cell>
          <cell r="O70">
            <v>891030</v>
          </cell>
          <cell r="P70">
            <v>100000</v>
          </cell>
          <cell r="Q70">
            <v>445520</v>
          </cell>
          <cell r="R70">
            <v>1336550</v>
          </cell>
          <cell r="S70">
            <v>3218620</v>
          </cell>
          <cell r="T70">
            <v>536434.16666666674</v>
          </cell>
          <cell r="U70">
            <v>992039</v>
          </cell>
        </row>
        <row r="71">
          <cell r="B71" t="str">
            <v>DP  PRESS</v>
          </cell>
          <cell r="C71" t="str">
            <v>SACM0184</v>
          </cell>
          <cell r="D71" t="str">
            <v>조장</v>
          </cell>
          <cell r="E71" t="str">
            <v>송상용</v>
          </cell>
          <cell r="F71">
            <v>34422</v>
          </cell>
          <cell r="G71">
            <v>1431250</v>
          </cell>
          <cell r="H71">
            <v>1285830</v>
          </cell>
          <cell r="I71">
            <v>1542550</v>
          </cell>
          <cell r="J71">
            <v>1623620</v>
          </cell>
          <cell r="K71">
            <v>1404090</v>
          </cell>
          <cell r="L71">
            <v>1304030</v>
          </cell>
          <cell r="M71">
            <v>1412524</v>
          </cell>
          <cell r="N71">
            <v>404880</v>
          </cell>
          <cell r="O71">
            <v>809750</v>
          </cell>
          <cell r="P71">
            <v>100000</v>
          </cell>
          <cell r="Q71">
            <v>404880</v>
          </cell>
          <cell r="R71">
            <v>1214630</v>
          </cell>
          <cell r="S71">
            <v>2934140</v>
          </cell>
          <cell r="T71">
            <v>489020.83333333337</v>
          </cell>
          <cell r="U71">
            <v>937748</v>
          </cell>
        </row>
        <row r="72">
          <cell r="B72" t="str">
            <v>DP  PRESS</v>
          </cell>
          <cell r="C72" t="str">
            <v>SACM0205</v>
          </cell>
          <cell r="D72" t="str">
            <v>조원</v>
          </cell>
          <cell r="E72" t="str">
            <v>김태일#</v>
          </cell>
          <cell r="F72">
            <v>34783</v>
          </cell>
          <cell r="G72">
            <v>1423760</v>
          </cell>
          <cell r="H72">
            <v>1286970</v>
          </cell>
          <cell r="I72">
            <v>1104820</v>
          </cell>
          <cell r="J72">
            <v>1410020</v>
          </cell>
          <cell r="K72">
            <v>1212380</v>
          </cell>
          <cell r="L72">
            <v>1144400</v>
          </cell>
          <cell r="M72">
            <v>1228304</v>
          </cell>
          <cell r="N72">
            <v>363440</v>
          </cell>
          <cell r="O72">
            <v>726880</v>
          </cell>
          <cell r="P72">
            <v>100000</v>
          </cell>
          <cell r="Q72">
            <v>363440</v>
          </cell>
          <cell r="R72">
            <v>1090320</v>
          </cell>
          <cell r="S72">
            <v>2644080</v>
          </cell>
          <cell r="T72">
            <v>440680</v>
          </cell>
          <cell r="U72">
            <v>823061</v>
          </cell>
        </row>
        <row r="73">
          <cell r="B73" t="str">
            <v>DP  PRESS</v>
          </cell>
          <cell r="C73" t="str">
            <v>SACM0226</v>
          </cell>
          <cell r="D73" t="str">
            <v>조원</v>
          </cell>
          <cell r="E73" t="str">
            <v>김용덕</v>
          </cell>
          <cell r="F73">
            <v>34828</v>
          </cell>
          <cell r="G73">
            <v>1287610</v>
          </cell>
          <cell r="H73">
            <v>1272400</v>
          </cell>
          <cell r="I73">
            <v>1250880</v>
          </cell>
          <cell r="J73">
            <v>1254090</v>
          </cell>
          <cell r="K73">
            <v>1106230</v>
          </cell>
          <cell r="L73">
            <v>1065190</v>
          </cell>
          <cell r="M73">
            <v>1117014</v>
          </cell>
          <cell r="N73">
            <v>370610</v>
          </cell>
          <cell r="O73">
            <v>741220</v>
          </cell>
          <cell r="P73">
            <v>100000</v>
          </cell>
          <cell r="Q73">
            <v>370610</v>
          </cell>
          <cell r="R73">
            <v>1111830</v>
          </cell>
          <cell r="S73">
            <v>2694270</v>
          </cell>
          <cell r="T73">
            <v>449045</v>
          </cell>
          <cell r="U73">
            <v>772303</v>
          </cell>
        </row>
        <row r="74">
          <cell r="B74" t="str">
            <v>DP  PRESS</v>
          </cell>
          <cell r="C74" t="str">
            <v>SACM0237</v>
          </cell>
          <cell r="D74" t="str">
            <v>조원</v>
          </cell>
          <cell r="E74" t="str">
            <v>김갑용</v>
          </cell>
          <cell r="F74">
            <v>34918</v>
          </cell>
          <cell r="G74">
            <v>1327500</v>
          </cell>
          <cell r="H74">
            <v>1214290</v>
          </cell>
          <cell r="I74">
            <v>1336770</v>
          </cell>
          <cell r="J74">
            <v>1466740</v>
          </cell>
          <cell r="K74">
            <v>1379700</v>
          </cell>
          <cell r="L74">
            <v>1196400</v>
          </cell>
          <cell r="M74">
            <v>1318317</v>
          </cell>
          <cell r="N74">
            <v>363440</v>
          </cell>
          <cell r="O74">
            <v>726880</v>
          </cell>
          <cell r="P74">
            <v>100000</v>
          </cell>
          <cell r="Q74">
            <v>363440</v>
          </cell>
          <cell r="R74">
            <v>1090320</v>
          </cell>
          <cell r="S74">
            <v>2644080</v>
          </cell>
          <cell r="T74">
            <v>440680</v>
          </cell>
          <cell r="U74">
            <v>867451</v>
          </cell>
        </row>
        <row r="75">
          <cell r="B75" t="str">
            <v>DP  PRESS</v>
          </cell>
          <cell r="C75" t="str">
            <v>SACM0279</v>
          </cell>
          <cell r="D75" t="str">
            <v>조원</v>
          </cell>
          <cell r="E75" t="str">
            <v>유선규</v>
          </cell>
          <cell r="F75">
            <v>35648</v>
          </cell>
          <cell r="G75">
            <v>1185640</v>
          </cell>
          <cell r="H75">
            <v>1097620</v>
          </cell>
          <cell r="I75">
            <v>1335720</v>
          </cell>
          <cell r="J75">
            <v>1223770</v>
          </cell>
          <cell r="K75">
            <v>1219940</v>
          </cell>
          <cell r="L75">
            <v>1119060</v>
          </cell>
          <cell r="M75">
            <v>1161773</v>
          </cell>
          <cell r="N75">
            <v>339800</v>
          </cell>
          <cell r="O75">
            <v>679590</v>
          </cell>
          <cell r="P75">
            <v>100000</v>
          </cell>
          <cell r="Q75">
            <v>339800</v>
          </cell>
          <cell r="R75">
            <v>1019390</v>
          </cell>
          <cell r="S75">
            <v>2478580</v>
          </cell>
          <cell r="T75">
            <v>413094.16666666663</v>
          </cell>
          <cell r="U75">
            <v>776647</v>
          </cell>
        </row>
        <row r="76">
          <cell r="B76" t="str">
            <v>DP  PRESS</v>
          </cell>
          <cell r="C76" t="str">
            <v>SACM0318</v>
          </cell>
          <cell r="D76" t="str">
            <v>조원</v>
          </cell>
          <cell r="E76" t="str">
            <v>이재일</v>
          </cell>
          <cell r="F76">
            <v>36465</v>
          </cell>
          <cell r="K76">
            <v>1027210</v>
          </cell>
          <cell r="L76">
            <v>869300</v>
          </cell>
          <cell r="M76">
            <v>618427</v>
          </cell>
          <cell r="Q76">
            <v>0</v>
          </cell>
          <cell r="R76">
            <v>297560</v>
          </cell>
          <cell r="S76">
            <v>297560</v>
          </cell>
          <cell r="T76">
            <v>0</v>
          </cell>
          <cell r="U76">
            <v>0</v>
          </cell>
        </row>
        <row r="77">
          <cell r="B77" t="str">
            <v>D/P 연마</v>
          </cell>
          <cell r="C77" t="str">
            <v>SACM0055</v>
          </cell>
          <cell r="D77" t="str">
            <v>조장</v>
          </cell>
          <cell r="E77" t="str">
            <v>오순선</v>
          </cell>
          <cell r="F77">
            <v>33878</v>
          </cell>
          <cell r="G77">
            <v>899790</v>
          </cell>
          <cell r="H77">
            <v>899790</v>
          </cell>
          <cell r="I77">
            <v>899790</v>
          </cell>
          <cell r="J77">
            <v>899790</v>
          </cell>
          <cell r="K77">
            <v>899790</v>
          </cell>
          <cell r="L77">
            <v>899790</v>
          </cell>
          <cell r="M77">
            <v>899790</v>
          </cell>
          <cell r="O77" t="str">
            <v>휴      직      자       1년  평균상여(98.5-99.4)</v>
          </cell>
          <cell r="S77">
            <v>0</v>
          </cell>
          <cell r="T77">
            <v>508025</v>
          </cell>
          <cell r="U77">
            <v>694265</v>
          </cell>
        </row>
        <row r="78">
          <cell r="B78" t="str">
            <v>D/P 연마</v>
          </cell>
          <cell r="C78" t="str">
            <v>SACM0140</v>
          </cell>
          <cell r="D78" t="str">
            <v>조원</v>
          </cell>
          <cell r="E78" t="str">
            <v>김종열</v>
          </cell>
          <cell r="F78">
            <v>34081</v>
          </cell>
          <cell r="G78">
            <v>1210770</v>
          </cell>
          <cell r="H78">
            <v>1364070</v>
          </cell>
          <cell r="I78">
            <v>1035560</v>
          </cell>
          <cell r="J78">
            <v>1371050</v>
          </cell>
          <cell r="K78">
            <v>1138150</v>
          </cell>
          <cell r="L78">
            <v>1138070</v>
          </cell>
          <cell r="M78">
            <v>1189327</v>
          </cell>
          <cell r="N78">
            <v>401420</v>
          </cell>
          <cell r="O78">
            <v>802840</v>
          </cell>
          <cell r="P78">
            <v>100000</v>
          </cell>
          <cell r="Q78">
            <v>401420</v>
          </cell>
          <cell r="R78">
            <v>1204260</v>
          </cell>
          <cell r="S78">
            <v>2909940</v>
          </cell>
          <cell r="T78">
            <v>484990</v>
          </cell>
          <cell r="U78">
            <v>825691</v>
          </cell>
        </row>
        <row r="79">
          <cell r="B79" t="str">
            <v>D/P 연마</v>
          </cell>
          <cell r="C79" t="str">
            <v>SACM0217</v>
          </cell>
          <cell r="D79" t="str">
            <v>조원</v>
          </cell>
          <cell r="E79" t="str">
            <v>채진군</v>
          </cell>
          <cell r="F79">
            <v>34803</v>
          </cell>
          <cell r="G79">
            <v>1174210</v>
          </cell>
          <cell r="H79">
            <v>1017130</v>
          </cell>
          <cell r="I79">
            <v>986250</v>
          </cell>
          <cell r="J79">
            <v>1143020</v>
          </cell>
          <cell r="K79">
            <v>1188880</v>
          </cell>
          <cell r="L79">
            <v>1039300</v>
          </cell>
          <cell r="M79">
            <v>1099304</v>
          </cell>
          <cell r="N79">
            <v>358660</v>
          </cell>
          <cell r="O79">
            <v>717310</v>
          </cell>
          <cell r="P79">
            <v>100000</v>
          </cell>
          <cell r="Q79">
            <v>358660</v>
          </cell>
          <cell r="R79">
            <v>1075970</v>
          </cell>
          <cell r="S79">
            <v>2610600</v>
          </cell>
          <cell r="T79">
            <v>435097.5</v>
          </cell>
          <cell r="U79">
            <v>756691</v>
          </cell>
        </row>
        <row r="80">
          <cell r="B80" t="str">
            <v>D/P 연마</v>
          </cell>
          <cell r="C80" t="str">
            <v>SACM0234</v>
          </cell>
          <cell r="D80" t="str">
            <v>조원</v>
          </cell>
          <cell r="E80" t="str">
            <v>김풍수</v>
          </cell>
          <cell r="F80">
            <v>34886</v>
          </cell>
          <cell r="G80">
            <v>1330330</v>
          </cell>
          <cell r="H80">
            <v>1203820</v>
          </cell>
          <cell r="I80">
            <v>1297050</v>
          </cell>
          <cell r="J80">
            <v>1372010</v>
          </cell>
          <cell r="K80">
            <v>1254970</v>
          </cell>
          <cell r="L80">
            <v>1224580</v>
          </cell>
          <cell r="M80">
            <v>1255943</v>
          </cell>
          <cell r="N80">
            <v>363440</v>
          </cell>
          <cell r="O80">
            <v>726880</v>
          </cell>
          <cell r="P80">
            <v>100000</v>
          </cell>
          <cell r="Q80">
            <v>363440</v>
          </cell>
          <cell r="R80">
            <v>1090320</v>
          </cell>
          <cell r="S80">
            <v>2644080</v>
          </cell>
          <cell r="T80">
            <v>440680</v>
          </cell>
          <cell r="U80">
            <v>836691</v>
          </cell>
        </row>
        <row r="81">
          <cell r="B81" t="str">
            <v>D/P 연마</v>
          </cell>
          <cell r="C81" t="str">
            <v>SACM0305</v>
          </cell>
          <cell r="D81" t="str">
            <v>조원</v>
          </cell>
          <cell r="E81" t="str">
            <v>김윤연</v>
          </cell>
          <cell r="F81">
            <v>36385</v>
          </cell>
          <cell r="H81">
            <v>517820</v>
          </cell>
          <cell r="I81">
            <v>794170</v>
          </cell>
          <cell r="J81">
            <v>1055890</v>
          </cell>
          <cell r="K81">
            <v>914290</v>
          </cell>
          <cell r="L81">
            <v>926140</v>
          </cell>
          <cell r="M81">
            <v>944452</v>
          </cell>
          <cell r="P81">
            <v>50000</v>
          </cell>
          <cell r="Q81">
            <v>127210</v>
          </cell>
          <cell r="R81">
            <v>572430</v>
          </cell>
          <cell r="S81">
            <v>749640</v>
          </cell>
          <cell r="T81">
            <v>8333.3333333333339</v>
          </cell>
          <cell r="U81">
            <v>0</v>
          </cell>
        </row>
        <row r="82">
          <cell r="B82" t="str">
            <v>BL PRESS</v>
          </cell>
          <cell r="C82" t="str">
            <v>SACM0092</v>
          </cell>
          <cell r="D82" t="str">
            <v>조장</v>
          </cell>
          <cell r="E82" t="str">
            <v>김영환</v>
          </cell>
          <cell r="F82">
            <v>33929</v>
          </cell>
          <cell r="G82">
            <v>1725090</v>
          </cell>
          <cell r="H82">
            <v>1353760</v>
          </cell>
          <cell r="I82">
            <v>1483590</v>
          </cell>
          <cell r="J82">
            <v>1726180</v>
          </cell>
          <cell r="K82">
            <v>1648100</v>
          </cell>
          <cell r="L82">
            <v>1499780</v>
          </cell>
          <cell r="M82">
            <v>1589367</v>
          </cell>
          <cell r="N82">
            <v>430380</v>
          </cell>
          <cell r="O82">
            <v>860750</v>
          </cell>
          <cell r="P82">
            <v>100000</v>
          </cell>
          <cell r="Q82">
            <v>434090</v>
          </cell>
          <cell r="R82">
            <v>1302280</v>
          </cell>
          <cell r="S82">
            <v>3127500</v>
          </cell>
          <cell r="T82">
            <v>518770.83333333326</v>
          </cell>
          <cell r="U82">
            <v>1039630</v>
          </cell>
        </row>
        <row r="83">
          <cell r="B83" t="str">
            <v>BL PRESS</v>
          </cell>
          <cell r="C83" t="str">
            <v>SACM0110</v>
          </cell>
          <cell r="D83" t="str">
            <v>반장보</v>
          </cell>
          <cell r="E83" t="str">
            <v>채수정</v>
          </cell>
          <cell r="F83">
            <v>28571</v>
          </cell>
          <cell r="G83">
            <v>2207940</v>
          </cell>
          <cell r="H83">
            <v>2354550</v>
          </cell>
          <cell r="I83">
            <v>2329230</v>
          </cell>
          <cell r="J83">
            <v>2264550</v>
          </cell>
          <cell r="K83">
            <v>2167980</v>
          </cell>
          <cell r="L83">
            <v>2000620</v>
          </cell>
          <cell r="M83">
            <v>2097766</v>
          </cell>
          <cell r="N83">
            <v>609410</v>
          </cell>
          <cell r="O83">
            <v>1218810</v>
          </cell>
          <cell r="P83">
            <v>100000</v>
          </cell>
          <cell r="Q83">
            <v>609410</v>
          </cell>
          <cell r="R83">
            <v>1828220</v>
          </cell>
          <cell r="S83">
            <v>4365850</v>
          </cell>
          <cell r="T83">
            <v>727639.16666666674</v>
          </cell>
          <cell r="U83">
            <v>1393350</v>
          </cell>
        </row>
        <row r="84">
          <cell r="B84" t="str">
            <v>BL PRESS</v>
          </cell>
          <cell r="C84" t="str">
            <v>SACM0186</v>
          </cell>
          <cell r="D84" t="str">
            <v>조원</v>
          </cell>
          <cell r="E84" t="str">
            <v>김동식</v>
          </cell>
          <cell r="F84">
            <v>34445</v>
          </cell>
          <cell r="G84">
            <v>1161700</v>
          </cell>
          <cell r="H84">
            <v>1059420</v>
          </cell>
          <cell r="I84">
            <v>1113140</v>
          </cell>
          <cell r="J84">
            <v>1192710</v>
          </cell>
          <cell r="K84">
            <v>1078660</v>
          </cell>
          <cell r="L84">
            <v>980970</v>
          </cell>
          <cell r="M84">
            <v>1060546</v>
          </cell>
          <cell r="N84">
            <v>377520</v>
          </cell>
          <cell r="O84">
            <v>755030</v>
          </cell>
          <cell r="P84">
            <v>100000</v>
          </cell>
          <cell r="Q84">
            <v>377520</v>
          </cell>
          <cell r="R84">
            <v>1132550</v>
          </cell>
          <cell r="S84">
            <v>2742620</v>
          </cell>
          <cell r="T84">
            <v>457100.83333333337</v>
          </cell>
          <cell r="U84">
            <v>748429</v>
          </cell>
        </row>
        <row r="85">
          <cell r="B85" t="str">
            <v>BL PRESS</v>
          </cell>
          <cell r="C85" t="str">
            <v>SACM0246</v>
          </cell>
          <cell r="D85" t="str">
            <v>조원</v>
          </cell>
          <cell r="E85" t="str">
            <v>황동찬</v>
          </cell>
          <cell r="F85">
            <v>35016</v>
          </cell>
          <cell r="G85">
            <v>1461540</v>
          </cell>
          <cell r="H85">
            <v>1376490</v>
          </cell>
          <cell r="I85">
            <v>1370300</v>
          </cell>
          <cell r="J85">
            <v>1567300</v>
          </cell>
          <cell r="K85">
            <v>1497070</v>
          </cell>
          <cell r="L85">
            <v>1393010</v>
          </cell>
          <cell r="M85">
            <v>1453493</v>
          </cell>
          <cell r="N85">
            <v>385750</v>
          </cell>
          <cell r="O85">
            <v>771500</v>
          </cell>
          <cell r="P85">
            <v>100000</v>
          </cell>
          <cell r="Q85">
            <v>385750</v>
          </cell>
          <cell r="R85">
            <v>1157250</v>
          </cell>
          <cell r="S85">
            <v>2800250</v>
          </cell>
          <cell r="T85">
            <v>466708.33333333337</v>
          </cell>
          <cell r="U85">
            <v>946949</v>
          </cell>
        </row>
        <row r="86">
          <cell r="B86" t="str">
            <v>BL PRESS</v>
          </cell>
          <cell r="C86" t="str">
            <v>SACM0311</v>
          </cell>
          <cell r="D86" t="str">
            <v>조원</v>
          </cell>
          <cell r="E86" t="str">
            <v>여운상</v>
          </cell>
          <cell r="F86">
            <v>36412</v>
          </cell>
          <cell r="I86">
            <v>721860</v>
          </cell>
          <cell r="J86">
            <v>1225620</v>
          </cell>
          <cell r="K86">
            <v>1056300</v>
          </cell>
          <cell r="L86">
            <v>1135490</v>
          </cell>
          <cell r="M86">
            <v>1114373</v>
          </cell>
          <cell r="P86">
            <v>50000</v>
          </cell>
          <cell r="Q86">
            <v>124760</v>
          </cell>
          <cell r="R86">
            <v>561440</v>
          </cell>
          <cell r="S86">
            <v>736200</v>
          </cell>
          <cell r="T86">
            <v>8333.3333333333339</v>
          </cell>
          <cell r="U86">
            <v>0</v>
          </cell>
        </row>
        <row r="87">
          <cell r="B87" t="str">
            <v>BL PRESS</v>
          </cell>
          <cell r="C87" t="str">
            <v>SACM0315</v>
          </cell>
          <cell r="D87" t="str">
            <v>조원</v>
          </cell>
          <cell r="E87" t="str">
            <v>김주영</v>
          </cell>
          <cell r="F87">
            <v>36465</v>
          </cell>
          <cell r="K87">
            <v>1167010</v>
          </cell>
          <cell r="L87">
            <v>1166660</v>
          </cell>
          <cell r="M87">
            <v>760979</v>
          </cell>
          <cell r="Q87">
            <v>0</v>
          </cell>
          <cell r="R87">
            <v>312700</v>
          </cell>
          <cell r="S87">
            <v>312700</v>
          </cell>
          <cell r="T87">
            <v>0</v>
          </cell>
          <cell r="U87">
            <v>0</v>
          </cell>
        </row>
        <row r="88">
          <cell r="B88" t="str">
            <v>B/L 연마</v>
          </cell>
          <cell r="C88" t="str">
            <v>SACM0253</v>
          </cell>
          <cell r="D88" t="str">
            <v>조원</v>
          </cell>
          <cell r="E88" t="str">
            <v>김정명</v>
          </cell>
          <cell r="F88">
            <v>35135</v>
          </cell>
          <cell r="G88">
            <v>1184880</v>
          </cell>
          <cell r="H88">
            <v>1108030</v>
          </cell>
          <cell r="I88">
            <v>1167460</v>
          </cell>
          <cell r="J88">
            <v>1267320</v>
          </cell>
          <cell r="K88">
            <v>1152010</v>
          </cell>
          <cell r="L88">
            <v>1010290</v>
          </cell>
          <cell r="M88">
            <v>1118354</v>
          </cell>
          <cell r="N88">
            <v>356270</v>
          </cell>
          <cell r="O88">
            <v>712530</v>
          </cell>
          <cell r="P88">
            <v>100000</v>
          </cell>
          <cell r="Q88">
            <v>356270</v>
          </cell>
          <cell r="R88">
            <v>1068800</v>
          </cell>
          <cell r="S88">
            <v>2593870</v>
          </cell>
          <cell r="T88">
            <v>432309.16666666663</v>
          </cell>
          <cell r="U88">
            <v>764711</v>
          </cell>
        </row>
        <row r="89">
          <cell r="B89" t="str">
            <v>B/L 연마</v>
          </cell>
          <cell r="C89" t="str">
            <v>SACM0274</v>
          </cell>
          <cell r="D89" t="str">
            <v>조원</v>
          </cell>
          <cell r="E89" t="str">
            <v>정상교</v>
          </cell>
          <cell r="F89">
            <v>35320</v>
          </cell>
          <cell r="G89">
            <v>1145110</v>
          </cell>
          <cell r="H89">
            <v>1265480</v>
          </cell>
          <cell r="I89">
            <v>1386900</v>
          </cell>
          <cell r="J89">
            <v>1465690</v>
          </cell>
          <cell r="K89">
            <v>1445520</v>
          </cell>
          <cell r="L89">
            <v>1161060</v>
          </cell>
          <cell r="M89">
            <v>1327914</v>
          </cell>
          <cell r="N89">
            <v>350160</v>
          </cell>
          <cell r="O89">
            <v>704560</v>
          </cell>
          <cell r="P89">
            <v>100000</v>
          </cell>
          <cell r="Q89">
            <v>352280</v>
          </cell>
          <cell r="R89">
            <v>1056840</v>
          </cell>
          <cell r="S89">
            <v>2563840</v>
          </cell>
          <cell r="T89">
            <v>427660</v>
          </cell>
          <cell r="U89">
            <v>865763</v>
          </cell>
        </row>
        <row r="90">
          <cell r="B90" t="str">
            <v>마찰소계</v>
          </cell>
          <cell r="G90">
            <v>42404740</v>
          </cell>
          <cell r="H90">
            <v>42986330</v>
          </cell>
          <cell r="I90">
            <v>47188580</v>
          </cell>
          <cell r="J90">
            <v>50368240</v>
          </cell>
          <cell r="K90">
            <v>50845880</v>
          </cell>
          <cell r="L90">
            <v>47858530</v>
          </cell>
          <cell r="M90">
            <v>48630205</v>
          </cell>
          <cell r="N90">
            <v>11270240</v>
          </cell>
          <cell r="O90">
            <v>22782030</v>
          </cell>
          <cell r="P90">
            <v>3500000</v>
          </cell>
          <cell r="Q90">
            <v>12297910</v>
          </cell>
          <cell r="R90">
            <v>39502650</v>
          </cell>
          <cell r="S90">
            <v>89352830</v>
          </cell>
          <cell r="T90">
            <v>14380875.833333332</v>
          </cell>
          <cell r="U90">
            <v>25473773</v>
          </cell>
        </row>
        <row r="91">
          <cell r="A91" t="str">
            <v>공통</v>
          </cell>
          <cell r="B91" t="str">
            <v>품질관리팀</v>
          </cell>
          <cell r="C91" t="str">
            <v>SACM0033</v>
          </cell>
          <cell r="D91" t="str">
            <v>조장</v>
          </cell>
          <cell r="E91" t="str">
            <v>김연웅</v>
          </cell>
          <cell r="F91">
            <v>33786</v>
          </cell>
          <cell r="G91">
            <v>1096210</v>
          </cell>
          <cell r="H91">
            <v>1099630</v>
          </cell>
          <cell r="I91">
            <v>1086780</v>
          </cell>
          <cell r="J91">
            <v>1050770</v>
          </cell>
          <cell r="K91">
            <v>1037590</v>
          </cell>
          <cell r="L91">
            <v>1119520</v>
          </cell>
          <cell r="M91">
            <v>1046048</v>
          </cell>
          <cell r="N91">
            <v>424530</v>
          </cell>
          <cell r="O91">
            <v>849060</v>
          </cell>
          <cell r="P91">
            <v>100000</v>
          </cell>
          <cell r="Q91">
            <v>424530</v>
          </cell>
          <cell r="R91">
            <v>1273590</v>
          </cell>
          <cell r="S91">
            <v>3071710</v>
          </cell>
          <cell r="T91">
            <v>511951.66666666663</v>
          </cell>
          <cell r="U91">
            <v>768329</v>
          </cell>
        </row>
        <row r="92">
          <cell r="B92" t="str">
            <v>품질관리팀</v>
          </cell>
          <cell r="C92" t="str">
            <v>SACM0089</v>
          </cell>
          <cell r="D92" t="str">
            <v>조장</v>
          </cell>
          <cell r="E92" t="str">
            <v>이상영</v>
          </cell>
          <cell r="F92">
            <v>33900</v>
          </cell>
          <cell r="G92">
            <v>1397340</v>
          </cell>
          <cell r="H92">
            <v>1384080</v>
          </cell>
          <cell r="I92">
            <v>1485120</v>
          </cell>
          <cell r="J92">
            <v>1586400</v>
          </cell>
          <cell r="K92">
            <v>1551960</v>
          </cell>
          <cell r="L92">
            <v>1459760</v>
          </cell>
          <cell r="M92">
            <v>1499387</v>
          </cell>
          <cell r="N92">
            <v>471020</v>
          </cell>
          <cell r="O92">
            <v>942030</v>
          </cell>
          <cell r="P92">
            <v>100000</v>
          </cell>
          <cell r="Q92">
            <v>474740</v>
          </cell>
          <cell r="R92">
            <v>1424210</v>
          </cell>
          <cell r="S92">
            <v>3412000</v>
          </cell>
          <cell r="T92">
            <v>566184.16666666663</v>
          </cell>
          <cell r="U92">
            <v>1018638</v>
          </cell>
        </row>
        <row r="93">
          <cell r="B93" t="str">
            <v>품질관리팀</v>
          </cell>
          <cell r="C93" t="str">
            <v>SACM0121</v>
          </cell>
          <cell r="D93" t="str">
            <v>반장보</v>
          </cell>
          <cell r="E93" t="str">
            <v>박성환#</v>
          </cell>
          <cell r="F93">
            <v>32378</v>
          </cell>
          <cell r="G93">
            <v>1817540</v>
          </cell>
          <cell r="H93">
            <v>1595500</v>
          </cell>
          <cell r="I93">
            <v>1884230</v>
          </cell>
          <cell r="J93">
            <v>1894550</v>
          </cell>
          <cell r="K93">
            <v>1777110</v>
          </cell>
          <cell r="L93">
            <v>1732800</v>
          </cell>
          <cell r="M93">
            <v>1762324</v>
          </cell>
          <cell r="N93">
            <v>535830</v>
          </cell>
          <cell r="O93">
            <v>1071660</v>
          </cell>
          <cell r="P93">
            <v>100000</v>
          </cell>
          <cell r="Q93">
            <v>535830</v>
          </cell>
          <cell r="R93">
            <v>1607490</v>
          </cell>
          <cell r="S93">
            <v>3850810</v>
          </cell>
          <cell r="T93">
            <v>641801.66666666674</v>
          </cell>
          <cell r="U93">
            <v>1185596</v>
          </cell>
        </row>
        <row r="94">
          <cell r="B94" t="str">
            <v>품질관리팀</v>
          </cell>
          <cell r="C94" t="str">
            <v>SACM0128</v>
          </cell>
          <cell r="D94" t="str">
            <v>조장</v>
          </cell>
          <cell r="E94" t="str">
            <v>임진수</v>
          </cell>
          <cell r="F94">
            <v>31661</v>
          </cell>
          <cell r="G94">
            <v>1501790</v>
          </cell>
          <cell r="H94">
            <v>1468610</v>
          </cell>
          <cell r="I94">
            <v>1532230</v>
          </cell>
          <cell r="J94">
            <v>1631760</v>
          </cell>
          <cell r="K94">
            <v>1655790</v>
          </cell>
          <cell r="L94">
            <v>1614340</v>
          </cell>
          <cell r="M94">
            <v>1598442</v>
          </cell>
          <cell r="N94">
            <v>535560</v>
          </cell>
          <cell r="O94">
            <v>1071130</v>
          </cell>
          <cell r="P94">
            <v>100000</v>
          </cell>
          <cell r="Q94">
            <v>535560</v>
          </cell>
          <cell r="R94">
            <v>1606690</v>
          </cell>
          <cell r="S94">
            <v>3848940</v>
          </cell>
          <cell r="T94">
            <v>641492.5</v>
          </cell>
          <cell r="U94">
            <v>1104625</v>
          </cell>
        </row>
        <row r="95">
          <cell r="B95" t="str">
            <v>품질관리팀</v>
          </cell>
          <cell r="C95" t="str">
            <v>SACM0143</v>
          </cell>
          <cell r="D95" t="str">
            <v>조원</v>
          </cell>
          <cell r="E95" t="str">
            <v>김근덕</v>
          </cell>
          <cell r="F95">
            <v>34099</v>
          </cell>
          <cell r="G95">
            <v>1571590</v>
          </cell>
          <cell r="H95">
            <v>1384640</v>
          </cell>
          <cell r="I95">
            <v>1471930</v>
          </cell>
          <cell r="J95">
            <v>1581850</v>
          </cell>
          <cell r="K95">
            <v>1644770</v>
          </cell>
          <cell r="L95">
            <v>1546750</v>
          </cell>
          <cell r="M95">
            <v>1556534</v>
          </cell>
          <cell r="N95">
            <v>391060</v>
          </cell>
          <cell r="O95">
            <v>782130</v>
          </cell>
          <cell r="P95">
            <v>100000</v>
          </cell>
          <cell r="Q95">
            <v>391060</v>
          </cell>
          <cell r="R95">
            <v>1173190</v>
          </cell>
          <cell r="S95">
            <v>2837440</v>
          </cell>
          <cell r="T95">
            <v>472909.16666666669</v>
          </cell>
          <cell r="U95">
            <v>1000821</v>
          </cell>
        </row>
        <row r="96">
          <cell r="B96" t="str">
            <v>품질관리팀</v>
          </cell>
          <cell r="C96" t="str">
            <v>SACM0160</v>
          </cell>
          <cell r="D96" t="str">
            <v>조원</v>
          </cell>
          <cell r="E96" t="str">
            <v>이종홍</v>
          </cell>
          <cell r="F96">
            <v>34213</v>
          </cell>
          <cell r="G96">
            <v>1152170</v>
          </cell>
          <cell r="H96">
            <v>920240</v>
          </cell>
          <cell r="I96">
            <v>1094470</v>
          </cell>
          <cell r="J96">
            <v>1066780</v>
          </cell>
          <cell r="K96">
            <v>992670</v>
          </cell>
          <cell r="L96">
            <v>1015690</v>
          </cell>
          <cell r="M96">
            <v>1002763</v>
          </cell>
          <cell r="N96">
            <v>387080</v>
          </cell>
          <cell r="O96">
            <v>774160</v>
          </cell>
          <cell r="P96">
            <v>100000</v>
          </cell>
          <cell r="Q96">
            <v>387080</v>
          </cell>
          <cell r="R96">
            <v>1161240</v>
          </cell>
          <cell r="S96">
            <v>2809560</v>
          </cell>
          <cell r="T96">
            <v>468260</v>
          </cell>
          <cell r="U96">
            <v>725436</v>
          </cell>
        </row>
        <row r="97">
          <cell r="B97" t="str">
            <v>품질관리팀</v>
          </cell>
          <cell r="C97" t="str">
            <v>SACM0169</v>
          </cell>
          <cell r="D97" t="str">
            <v>조원</v>
          </cell>
          <cell r="E97" t="str">
            <v>정광수</v>
          </cell>
          <cell r="F97">
            <v>34267</v>
          </cell>
          <cell r="G97">
            <v>1091330</v>
          </cell>
          <cell r="H97">
            <v>1083810</v>
          </cell>
          <cell r="I97">
            <v>1194290</v>
          </cell>
          <cell r="J97">
            <v>1099450</v>
          </cell>
          <cell r="K97">
            <v>1099930</v>
          </cell>
          <cell r="L97">
            <v>1064780</v>
          </cell>
          <cell r="M97">
            <v>1064400</v>
          </cell>
          <cell r="N97">
            <v>390270</v>
          </cell>
          <cell r="O97">
            <v>780530</v>
          </cell>
          <cell r="P97">
            <v>100000</v>
          </cell>
          <cell r="Q97">
            <v>390270</v>
          </cell>
          <cell r="R97">
            <v>1170800</v>
          </cell>
          <cell r="S97">
            <v>2831870</v>
          </cell>
          <cell r="T97">
            <v>471975.83333333331</v>
          </cell>
          <cell r="U97">
            <v>757665</v>
          </cell>
        </row>
        <row r="98">
          <cell r="B98" t="str">
            <v>품질관리팀</v>
          </cell>
          <cell r="C98" t="str">
            <v>SACM0277</v>
          </cell>
          <cell r="D98" t="str">
            <v>조원</v>
          </cell>
          <cell r="E98" t="str">
            <v>김진수</v>
          </cell>
          <cell r="F98">
            <v>35646</v>
          </cell>
          <cell r="G98">
            <v>1080460</v>
          </cell>
          <cell r="H98">
            <v>1185000</v>
          </cell>
          <cell r="I98">
            <v>1282740</v>
          </cell>
          <cell r="J98">
            <v>1353720</v>
          </cell>
          <cell r="K98">
            <v>1210540</v>
          </cell>
          <cell r="L98">
            <v>1218630</v>
          </cell>
          <cell r="M98">
            <v>1233551</v>
          </cell>
          <cell r="N98">
            <v>339800</v>
          </cell>
          <cell r="O98">
            <v>679590</v>
          </cell>
          <cell r="P98">
            <v>100000</v>
          </cell>
          <cell r="Q98">
            <v>339800</v>
          </cell>
          <cell r="R98">
            <v>1019390</v>
          </cell>
          <cell r="S98">
            <v>2478580</v>
          </cell>
          <cell r="T98">
            <v>413094.16666666663</v>
          </cell>
          <cell r="U98">
            <v>812044</v>
          </cell>
        </row>
        <row r="99">
          <cell r="B99" t="str">
            <v>품질관리팀</v>
          </cell>
          <cell r="C99" t="str">
            <v>SACM0278</v>
          </cell>
          <cell r="D99" t="str">
            <v>조원</v>
          </cell>
          <cell r="E99" t="str">
            <v>조병문</v>
          </cell>
          <cell r="F99">
            <v>35646</v>
          </cell>
          <cell r="G99">
            <v>1002800</v>
          </cell>
          <cell r="H99">
            <v>1023980</v>
          </cell>
          <cell r="I99">
            <v>1023150</v>
          </cell>
          <cell r="J99">
            <v>1088830</v>
          </cell>
          <cell r="K99">
            <v>1020330</v>
          </cell>
          <cell r="L99">
            <v>956900</v>
          </cell>
          <cell r="M99">
            <v>999802</v>
          </cell>
          <cell r="N99">
            <v>339800</v>
          </cell>
          <cell r="O99">
            <v>679590</v>
          </cell>
          <cell r="P99">
            <v>100000</v>
          </cell>
          <cell r="Q99">
            <v>339800</v>
          </cell>
          <cell r="R99">
            <v>1019390</v>
          </cell>
          <cell r="S99">
            <v>2478580</v>
          </cell>
          <cell r="T99">
            <v>413094.16666666663</v>
          </cell>
          <cell r="U99">
            <v>696771</v>
          </cell>
        </row>
        <row r="100">
          <cell r="B100" t="str">
            <v>품질관리팀</v>
          </cell>
          <cell r="C100" t="str">
            <v>SACM0286</v>
          </cell>
          <cell r="D100" t="str">
            <v>조원</v>
          </cell>
          <cell r="E100" t="str">
            <v>정장수</v>
          </cell>
          <cell r="F100">
            <v>35997</v>
          </cell>
          <cell r="G100">
            <v>782430</v>
          </cell>
          <cell r="H100">
            <v>785890</v>
          </cell>
          <cell r="I100">
            <v>936250</v>
          </cell>
          <cell r="J100">
            <v>911520</v>
          </cell>
          <cell r="K100">
            <v>841720</v>
          </cell>
          <cell r="L100">
            <v>855470</v>
          </cell>
          <cell r="M100">
            <v>850666</v>
          </cell>
          <cell r="N100">
            <v>333420</v>
          </cell>
          <cell r="O100">
            <v>666840</v>
          </cell>
          <cell r="P100">
            <v>100000</v>
          </cell>
          <cell r="Q100">
            <v>333420</v>
          </cell>
          <cell r="R100">
            <v>1000260</v>
          </cell>
          <cell r="S100">
            <v>2433940</v>
          </cell>
          <cell r="T100">
            <v>405656.66666666669</v>
          </cell>
          <cell r="U100">
            <v>619556</v>
          </cell>
        </row>
        <row r="101">
          <cell r="B101" t="str">
            <v>생산관리팀</v>
          </cell>
          <cell r="C101" t="str">
            <v>SACM0111</v>
          </cell>
          <cell r="D101" t="str">
            <v>반장보</v>
          </cell>
          <cell r="E101" t="str">
            <v>조광석</v>
          </cell>
          <cell r="F101">
            <v>30508</v>
          </cell>
          <cell r="G101">
            <v>1855640</v>
          </cell>
          <cell r="H101">
            <v>1724140</v>
          </cell>
          <cell r="I101">
            <v>1978150</v>
          </cell>
          <cell r="J101">
            <v>1810710</v>
          </cell>
          <cell r="K101">
            <v>1627120</v>
          </cell>
          <cell r="L101">
            <v>1728590</v>
          </cell>
          <cell r="M101">
            <v>1684702</v>
          </cell>
          <cell r="N101">
            <v>560270</v>
          </cell>
          <cell r="O101">
            <v>1120530</v>
          </cell>
          <cell r="P101">
            <v>100000</v>
          </cell>
          <cell r="Q101">
            <v>560270</v>
          </cell>
          <cell r="R101">
            <v>1680800</v>
          </cell>
          <cell r="S101">
            <v>4021870</v>
          </cell>
          <cell r="T101">
            <v>670309.16666666674</v>
          </cell>
          <cell r="U101">
            <v>1161375</v>
          </cell>
        </row>
        <row r="102">
          <cell r="B102" t="str">
            <v>생산관리팀</v>
          </cell>
          <cell r="C102" t="str">
            <v>SACM0141</v>
          </cell>
          <cell r="D102" t="str">
            <v>반장</v>
          </cell>
          <cell r="E102" t="str">
            <v>장대성</v>
          </cell>
          <cell r="F102">
            <v>31878</v>
          </cell>
          <cell r="G102">
            <v>2096640</v>
          </cell>
          <cell r="H102">
            <v>1714170</v>
          </cell>
          <cell r="I102">
            <v>1822550</v>
          </cell>
          <cell r="J102">
            <v>1719070</v>
          </cell>
          <cell r="K102">
            <v>1585490</v>
          </cell>
          <cell r="L102">
            <v>1555810</v>
          </cell>
          <cell r="M102">
            <v>1584903</v>
          </cell>
          <cell r="N102">
            <v>555220</v>
          </cell>
          <cell r="O102">
            <v>1110440</v>
          </cell>
          <cell r="P102">
            <v>100000</v>
          </cell>
          <cell r="Q102">
            <v>555220</v>
          </cell>
          <cell r="R102">
            <v>1665660</v>
          </cell>
          <cell r="S102">
            <v>3986540</v>
          </cell>
          <cell r="T102">
            <v>664423.33333333337</v>
          </cell>
          <cell r="U102">
            <v>1109257</v>
          </cell>
        </row>
        <row r="103">
          <cell r="B103" t="str">
            <v>생산관리팀</v>
          </cell>
          <cell r="C103" t="str">
            <v>SACM0161</v>
          </cell>
          <cell r="D103" t="str">
            <v>조원</v>
          </cell>
          <cell r="E103" t="str">
            <v>도성록</v>
          </cell>
          <cell r="F103">
            <v>34218</v>
          </cell>
          <cell r="G103">
            <v>1314820</v>
          </cell>
          <cell r="H103">
            <v>1024430</v>
          </cell>
          <cell r="I103">
            <v>1207050</v>
          </cell>
          <cell r="J103">
            <v>1107760</v>
          </cell>
          <cell r="K103">
            <v>1076470</v>
          </cell>
          <cell r="L103">
            <v>1211380</v>
          </cell>
          <cell r="M103">
            <v>1107264</v>
          </cell>
          <cell r="N103">
            <v>392660</v>
          </cell>
          <cell r="O103">
            <v>785310</v>
          </cell>
          <cell r="P103">
            <v>100000</v>
          </cell>
          <cell r="Q103">
            <v>392660</v>
          </cell>
          <cell r="R103">
            <v>1177970</v>
          </cell>
          <cell r="S103">
            <v>2848600</v>
          </cell>
          <cell r="T103">
            <v>474764.16666666669</v>
          </cell>
          <cell r="U103">
            <v>780178</v>
          </cell>
        </row>
        <row r="104">
          <cell r="B104" t="str">
            <v>생산관리팀</v>
          </cell>
          <cell r="C104" t="str">
            <v>SACM0241</v>
          </cell>
          <cell r="D104" t="str">
            <v>조원</v>
          </cell>
          <cell r="E104" t="str">
            <v>정길수</v>
          </cell>
          <cell r="F104">
            <v>34981</v>
          </cell>
          <cell r="G104">
            <v>1189670</v>
          </cell>
          <cell r="H104">
            <v>956620</v>
          </cell>
          <cell r="I104">
            <v>973270</v>
          </cell>
          <cell r="J104">
            <v>921520</v>
          </cell>
          <cell r="K104">
            <v>903500</v>
          </cell>
          <cell r="L104">
            <v>978170</v>
          </cell>
          <cell r="M104">
            <v>914084</v>
          </cell>
          <cell r="N104">
            <v>363440</v>
          </cell>
          <cell r="O104">
            <v>726880</v>
          </cell>
          <cell r="P104">
            <v>100000</v>
          </cell>
          <cell r="Q104">
            <v>367420</v>
          </cell>
          <cell r="R104">
            <v>1102260</v>
          </cell>
          <cell r="S104">
            <v>2660000</v>
          </cell>
          <cell r="T104">
            <v>440680</v>
          </cell>
          <cell r="U104">
            <v>668103</v>
          </cell>
        </row>
        <row r="105">
          <cell r="B105" t="str">
            <v>생산관리팀</v>
          </cell>
          <cell r="C105" t="str">
            <v>SACM0280</v>
          </cell>
          <cell r="D105" t="str">
            <v>조원</v>
          </cell>
          <cell r="E105" t="str">
            <v>이기성</v>
          </cell>
          <cell r="F105">
            <v>35648</v>
          </cell>
          <cell r="G105">
            <v>1053130</v>
          </cell>
          <cell r="H105">
            <v>1020890</v>
          </cell>
          <cell r="I105">
            <v>1051270</v>
          </cell>
          <cell r="J105">
            <v>966470</v>
          </cell>
          <cell r="K105">
            <v>919680</v>
          </cell>
          <cell r="L105">
            <v>897430</v>
          </cell>
          <cell r="M105">
            <v>907689</v>
          </cell>
          <cell r="N105">
            <v>342990</v>
          </cell>
          <cell r="O105">
            <v>707220</v>
          </cell>
          <cell r="P105">
            <v>100000</v>
          </cell>
          <cell r="Q105">
            <v>353610</v>
          </cell>
          <cell r="R105">
            <v>1060830</v>
          </cell>
          <cell r="S105">
            <v>2564650</v>
          </cell>
          <cell r="T105">
            <v>429211.66666666663</v>
          </cell>
          <cell r="U105">
            <v>659293</v>
          </cell>
        </row>
        <row r="106">
          <cell r="B106" t="str">
            <v>노동조합</v>
          </cell>
          <cell r="C106" t="str">
            <v>SACM0065</v>
          </cell>
          <cell r="D106" t="str">
            <v>위원장</v>
          </cell>
          <cell r="E106" t="str">
            <v>백중형</v>
          </cell>
          <cell r="F106">
            <v>33894</v>
          </cell>
          <cell r="G106">
            <v>1246830</v>
          </cell>
          <cell r="H106">
            <v>1246830</v>
          </cell>
          <cell r="I106">
            <v>1246830</v>
          </cell>
          <cell r="J106">
            <v>1256230</v>
          </cell>
          <cell r="K106">
            <v>1256230</v>
          </cell>
          <cell r="L106">
            <v>1256230</v>
          </cell>
          <cell r="M106">
            <v>1228921</v>
          </cell>
          <cell r="N106">
            <v>484240</v>
          </cell>
          <cell r="O106">
            <v>968470</v>
          </cell>
          <cell r="P106">
            <v>100000</v>
          </cell>
          <cell r="Q106">
            <v>487950</v>
          </cell>
          <cell r="R106">
            <v>1486820</v>
          </cell>
          <cell r="S106">
            <v>3527480</v>
          </cell>
          <cell r="T106">
            <v>581607.5</v>
          </cell>
          <cell r="U106">
            <v>892863</v>
          </cell>
        </row>
        <row r="107">
          <cell r="B107" t="str">
            <v>금형치공구팀</v>
          </cell>
          <cell r="C107" t="str">
            <v>SACM0120</v>
          </cell>
          <cell r="D107" t="str">
            <v>조장</v>
          </cell>
          <cell r="E107" t="str">
            <v>김영현</v>
          </cell>
          <cell r="F107">
            <v>31943</v>
          </cell>
          <cell r="G107">
            <v>1662550</v>
          </cell>
          <cell r="H107">
            <v>1691840</v>
          </cell>
          <cell r="I107">
            <v>1619580</v>
          </cell>
          <cell r="J107">
            <v>1669520</v>
          </cell>
          <cell r="K107">
            <v>1644210</v>
          </cell>
          <cell r="L107">
            <v>1732390</v>
          </cell>
          <cell r="M107">
            <v>1645474</v>
          </cell>
          <cell r="N107">
            <v>539550</v>
          </cell>
          <cell r="O107">
            <v>1079090</v>
          </cell>
          <cell r="P107">
            <v>100000</v>
          </cell>
          <cell r="Q107">
            <v>539550</v>
          </cell>
          <cell r="R107">
            <v>1618640</v>
          </cell>
          <cell r="S107">
            <v>3876830</v>
          </cell>
          <cell r="T107">
            <v>646135.83333333326</v>
          </cell>
          <cell r="U107">
            <v>1130109</v>
          </cell>
        </row>
        <row r="108">
          <cell r="B108" t="str">
            <v>금형치공구팀</v>
          </cell>
          <cell r="C108" t="str">
            <v>SACM0144</v>
          </cell>
          <cell r="D108" t="str">
            <v>조장</v>
          </cell>
          <cell r="E108" t="str">
            <v>손기수</v>
          </cell>
          <cell r="F108">
            <v>34110</v>
          </cell>
          <cell r="G108">
            <v>1445730</v>
          </cell>
          <cell r="H108">
            <v>1546500</v>
          </cell>
          <cell r="I108">
            <v>1508380</v>
          </cell>
          <cell r="J108">
            <v>1696950</v>
          </cell>
          <cell r="K108">
            <v>1580210</v>
          </cell>
          <cell r="L108">
            <v>1671330</v>
          </cell>
          <cell r="M108">
            <v>1613638</v>
          </cell>
          <cell r="N108">
            <v>436750</v>
          </cell>
          <cell r="O108">
            <v>873500</v>
          </cell>
          <cell r="P108">
            <v>100000</v>
          </cell>
          <cell r="Q108">
            <v>436750</v>
          </cell>
          <cell r="R108">
            <v>1310250</v>
          </cell>
          <cell r="S108">
            <v>3157250</v>
          </cell>
          <cell r="T108">
            <v>526208.33333333337</v>
          </cell>
          <cell r="U108">
            <v>1055267</v>
          </cell>
        </row>
        <row r="109">
          <cell r="B109" t="str">
            <v>금형치공구팀</v>
          </cell>
          <cell r="C109" t="str">
            <v>SACM0167</v>
          </cell>
          <cell r="D109" t="str">
            <v>조장</v>
          </cell>
          <cell r="E109" t="str">
            <v>이진해</v>
          </cell>
          <cell r="F109">
            <v>34260</v>
          </cell>
          <cell r="G109">
            <v>1108420</v>
          </cell>
          <cell r="H109">
            <v>1090120</v>
          </cell>
          <cell r="I109">
            <v>1163760</v>
          </cell>
          <cell r="J109">
            <v>1318080</v>
          </cell>
          <cell r="K109">
            <v>1119740</v>
          </cell>
          <cell r="L109">
            <v>1030570</v>
          </cell>
          <cell r="M109">
            <v>1130997</v>
          </cell>
          <cell r="N109">
            <v>424800</v>
          </cell>
          <cell r="O109">
            <v>849590</v>
          </cell>
          <cell r="P109">
            <v>100000</v>
          </cell>
          <cell r="Q109">
            <v>424800</v>
          </cell>
          <cell r="R109">
            <v>1274390</v>
          </cell>
          <cell r="S109">
            <v>3073580</v>
          </cell>
          <cell r="T109">
            <v>512260.83333333326</v>
          </cell>
          <cell r="U109">
            <v>810374</v>
          </cell>
        </row>
        <row r="110">
          <cell r="B110" t="str">
            <v>금형치공구팀</v>
          </cell>
          <cell r="C110" t="str">
            <v>SACM0294</v>
          </cell>
          <cell r="D110" t="str">
            <v>조원</v>
          </cell>
          <cell r="E110" t="str">
            <v>고진호</v>
          </cell>
          <cell r="F110">
            <v>36200</v>
          </cell>
          <cell r="G110">
            <v>1043930</v>
          </cell>
          <cell r="H110">
            <v>1035330</v>
          </cell>
          <cell r="I110">
            <v>1329740</v>
          </cell>
          <cell r="J110">
            <v>1304640</v>
          </cell>
          <cell r="K110">
            <v>945720</v>
          </cell>
          <cell r="L110">
            <v>1065180</v>
          </cell>
          <cell r="M110">
            <v>1081154</v>
          </cell>
          <cell r="N110">
            <v>222370</v>
          </cell>
          <cell r="O110">
            <v>444730</v>
          </cell>
          <cell r="P110">
            <v>100000</v>
          </cell>
          <cell r="Q110">
            <v>370610</v>
          </cell>
          <cell r="R110">
            <v>1111830</v>
          </cell>
          <cell r="S110">
            <v>2249540</v>
          </cell>
          <cell r="T110">
            <v>276092.5</v>
          </cell>
          <cell r="U110">
            <v>0</v>
          </cell>
        </row>
        <row r="111">
          <cell r="B111" t="str">
            <v>금형치공구팀</v>
          </cell>
          <cell r="C111" t="str">
            <v>SACM0295</v>
          </cell>
          <cell r="D111" t="str">
            <v>조원</v>
          </cell>
          <cell r="E111" t="str">
            <v>김현승</v>
          </cell>
          <cell r="F111">
            <v>36213</v>
          </cell>
          <cell r="G111">
            <v>828330</v>
          </cell>
          <cell r="H111">
            <v>784200</v>
          </cell>
          <cell r="I111">
            <v>894820</v>
          </cell>
          <cell r="J111">
            <v>929860</v>
          </cell>
          <cell r="K111">
            <v>841360</v>
          </cell>
          <cell r="L111">
            <v>804380</v>
          </cell>
          <cell r="M111">
            <v>839870</v>
          </cell>
          <cell r="N111">
            <v>191290</v>
          </cell>
          <cell r="O111">
            <v>382580</v>
          </cell>
          <cell r="P111">
            <v>100000</v>
          </cell>
          <cell r="Q111">
            <v>318810</v>
          </cell>
          <cell r="R111">
            <v>956440</v>
          </cell>
          <cell r="S111">
            <v>1949120</v>
          </cell>
          <cell r="T111">
            <v>239838.33333333334</v>
          </cell>
          <cell r="U111">
            <v>0</v>
          </cell>
        </row>
        <row r="112">
          <cell r="B112" t="str">
            <v>금형치공구팀</v>
          </cell>
          <cell r="C112" t="str">
            <v>SACM0300</v>
          </cell>
          <cell r="D112" t="str">
            <v>조원</v>
          </cell>
          <cell r="E112" t="str">
            <v>김여환</v>
          </cell>
          <cell r="F112">
            <v>36313</v>
          </cell>
          <cell r="G112">
            <v>919830</v>
          </cell>
          <cell r="H112">
            <v>898430</v>
          </cell>
          <cell r="I112">
            <v>830640</v>
          </cell>
          <cell r="J112">
            <v>1059440</v>
          </cell>
          <cell r="K112">
            <v>1063640</v>
          </cell>
          <cell r="L112">
            <v>918830</v>
          </cell>
          <cell r="M112">
            <v>991927</v>
          </cell>
          <cell r="O112">
            <v>265460</v>
          </cell>
          <cell r="P112">
            <v>100000</v>
          </cell>
          <cell r="Q112">
            <v>211850</v>
          </cell>
          <cell r="R112">
            <v>776770</v>
          </cell>
          <cell r="S112">
            <v>1354080</v>
          </cell>
          <cell r="T112">
            <v>171518.33333333331</v>
          </cell>
          <cell r="U112">
            <v>0</v>
          </cell>
        </row>
        <row r="113">
          <cell r="B113" t="str">
            <v>금형치공구팀</v>
          </cell>
          <cell r="C113" t="str">
            <v>SACM0310</v>
          </cell>
          <cell r="D113" t="str">
            <v>조원</v>
          </cell>
          <cell r="E113" t="str">
            <v>양권모</v>
          </cell>
          <cell r="F113">
            <v>36412</v>
          </cell>
          <cell r="I113">
            <v>544160</v>
          </cell>
          <cell r="J113">
            <v>839960</v>
          </cell>
          <cell r="K113">
            <v>813770</v>
          </cell>
          <cell r="L113">
            <v>871860</v>
          </cell>
          <cell r="M113">
            <v>823562</v>
          </cell>
          <cell r="P113">
            <v>50000</v>
          </cell>
          <cell r="Q113">
            <v>119980</v>
          </cell>
          <cell r="R113">
            <v>539910</v>
          </cell>
          <cell r="S113">
            <v>709890</v>
          </cell>
          <cell r="T113">
            <v>8333.3333333333339</v>
          </cell>
          <cell r="U113">
            <v>0</v>
          </cell>
        </row>
        <row r="114">
          <cell r="B114" t="str">
            <v>공무환경팀</v>
          </cell>
          <cell r="C114" t="str">
            <v>SACM0116</v>
          </cell>
          <cell r="D114" t="str">
            <v>반장</v>
          </cell>
          <cell r="E114" t="str">
            <v>박상규</v>
          </cell>
          <cell r="F114">
            <v>31765</v>
          </cell>
          <cell r="G114">
            <v>1847650</v>
          </cell>
          <cell r="H114">
            <v>2016010</v>
          </cell>
          <cell r="I114">
            <v>2248110</v>
          </cell>
          <cell r="J114">
            <v>2050820</v>
          </cell>
          <cell r="K114">
            <v>1972550</v>
          </cell>
          <cell r="L114">
            <v>1932890</v>
          </cell>
          <cell r="M114">
            <v>1942259</v>
          </cell>
          <cell r="N114">
            <v>595060</v>
          </cell>
          <cell r="O114">
            <v>1190130</v>
          </cell>
          <cell r="P114">
            <v>100000</v>
          </cell>
          <cell r="Q114">
            <v>595060</v>
          </cell>
          <cell r="R114">
            <v>1785190</v>
          </cell>
          <cell r="S114">
            <v>4265440</v>
          </cell>
          <cell r="T114">
            <v>710909.16666666663</v>
          </cell>
          <cell r="U114">
            <v>1308412</v>
          </cell>
        </row>
        <row r="115">
          <cell r="B115" t="str">
            <v>공무환경팀</v>
          </cell>
          <cell r="C115" t="str">
            <v>SACM0131</v>
          </cell>
          <cell r="D115" t="str">
            <v>조원</v>
          </cell>
          <cell r="E115" t="str">
            <v>허봉구</v>
          </cell>
          <cell r="F115">
            <v>33989</v>
          </cell>
          <cell r="G115">
            <v>1473140</v>
          </cell>
          <cell r="H115">
            <v>1242510</v>
          </cell>
          <cell r="I115">
            <v>1543570</v>
          </cell>
          <cell r="J115">
            <v>1363110</v>
          </cell>
          <cell r="K115">
            <v>1306000</v>
          </cell>
          <cell r="L115">
            <v>1495530</v>
          </cell>
          <cell r="M115">
            <v>1358035</v>
          </cell>
          <cell r="N115">
            <v>395840</v>
          </cell>
          <cell r="O115">
            <v>791690</v>
          </cell>
          <cell r="P115">
            <v>100000</v>
          </cell>
          <cell r="Q115">
            <v>395840</v>
          </cell>
          <cell r="R115">
            <v>1187530</v>
          </cell>
          <cell r="S115">
            <v>2870900</v>
          </cell>
          <cell r="T115">
            <v>478485.83333333331</v>
          </cell>
          <cell r="U115">
            <v>905682</v>
          </cell>
        </row>
        <row r="116">
          <cell r="B116" t="str">
            <v>공무환경팀</v>
          </cell>
          <cell r="C116" t="str">
            <v>SACM0142</v>
          </cell>
          <cell r="D116" t="str">
            <v>반장보</v>
          </cell>
          <cell r="E116" t="str">
            <v>신관범</v>
          </cell>
          <cell r="F116">
            <v>34095</v>
          </cell>
          <cell r="G116">
            <v>1787380</v>
          </cell>
          <cell r="H116">
            <v>1879060</v>
          </cell>
          <cell r="I116">
            <v>1937230</v>
          </cell>
          <cell r="J116">
            <v>1866170</v>
          </cell>
          <cell r="K116">
            <v>1782610</v>
          </cell>
          <cell r="L116">
            <v>1747360</v>
          </cell>
          <cell r="M116">
            <v>1759611</v>
          </cell>
          <cell r="N116">
            <v>515910</v>
          </cell>
          <cell r="O116">
            <v>1074310</v>
          </cell>
          <cell r="P116">
            <v>100000</v>
          </cell>
          <cell r="Q116">
            <v>537160</v>
          </cell>
          <cell r="R116">
            <v>1611470</v>
          </cell>
          <cell r="S116">
            <v>3838850</v>
          </cell>
          <cell r="T116">
            <v>643347.5</v>
          </cell>
          <cell r="U116">
            <v>1185021</v>
          </cell>
        </row>
        <row r="117">
          <cell r="B117" t="str">
            <v>공무환경팀</v>
          </cell>
          <cell r="C117" t="str">
            <v>SACM0164</v>
          </cell>
          <cell r="D117" t="str">
            <v>조원</v>
          </cell>
          <cell r="E117" t="str">
            <v>장재성</v>
          </cell>
          <cell r="F117">
            <v>34229</v>
          </cell>
          <cell r="G117">
            <v>1020840</v>
          </cell>
          <cell r="H117">
            <v>976160</v>
          </cell>
          <cell r="I117">
            <v>1205740</v>
          </cell>
          <cell r="J117">
            <v>1124860</v>
          </cell>
          <cell r="K117">
            <v>1164270</v>
          </cell>
          <cell r="L117">
            <v>916250</v>
          </cell>
          <cell r="M117">
            <v>1045233</v>
          </cell>
          <cell r="N117">
            <v>396640</v>
          </cell>
          <cell r="O117">
            <v>793280</v>
          </cell>
          <cell r="P117">
            <v>100000</v>
          </cell>
          <cell r="Q117">
            <v>396640</v>
          </cell>
          <cell r="R117">
            <v>1189920</v>
          </cell>
          <cell r="S117">
            <v>2876480</v>
          </cell>
          <cell r="T117">
            <v>479413.33333333337</v>
          </cell>
          <cell r="U117">
            <v>751880</v>
          </cell>
        </row>
        <row r="118">
          <cell r="B118" t="str">
            <v>공무환경팀</v>
          </cell>
          <cell r="C118" t="str">
            <v>SACM0166</v>
          </cell>
          <cell r="D118" t="str">
            <v>조원</v>
          </cell>
          <cell r="E118" t="str">
            <v>정하준</v>
          </cell>
          <cell r="F118">
            <v>34229</v>
          </cell>
          <cell r="G118">
            <v>899840</v>
          </cell>
          <cell r="H118">
            <v>837930</v>
          </cell>
          <cell r="I118">
            <v>919560</v>
          </cell>
          <cell r="J118">
            <v>1187050</v>
          </cell>
          <cell r="K118">
            <v>1177430</v>
          </cell>
          <cell r="L118">
            <v>1069500</v>
          </cell>
          <cell r="M118">
            <v>1119776</v>
          </cell>
          <cell r="N118">
            <v>390270</v>
          </cell>
          <cell r="O118">
            <v>780530</v>
          </cell>
          <cell r="P118">
            <v>100000</v>
          </cell>
          <cell r="Q118">
            <v>390270</v>
          </cell>
          <cell r="R118">
            <v>1170800</v>
          </cell>
          <cell r="S118">
            <v>2831870</v>
          </cell>
          <cell r="T118">
            <v>471975.83333333331</v>
          </cell>
          <cell r="U118">
            <v>784974</v>
          </cell>
        </row>
        <row r="119">
          <cell r="B119" t="str">
            <v>공무환경팀</v>
          </cell>
          <cell r="C119" t="str">
            <v>SACM0187</v>
          </cell>
          <cell r="D119" t="str">
            <v>조장</v>
          </cell>
          <cell r="E119" t="str">
            <v>이형철</v>
          </cell>
          <cell r="F119">
            <v>34449</v>
          </cell>
          <cell r="G119">
            <v>1343880</v>
          </cell>
          <cell r="H119">
            <v>1445400</v>
          </cell>
          <cell r="I119">
            <v>1441320</v>
          </cell>
          <cell r="J119">
            <v>1377370</v>
          </cell>
          <cell r="K119">
            <v>1179800</v>
          </cell>
          <cell r="L119">
            <v>1306060</v>
          </cell>
          <cell r="M119">
            <v>1259749</v>
          </cell>
          <cell r="N119">
            <v>400090</v>
          </cell>
          <cell r="O119">
            <v>800190</v>
          </cell>
          <cell r="P119">
            <v>100000</v>
          </cell>
          <cell r="Q119">
            <v>400090</v>
          </cell>
          <cell r="R119">
            <v>1200280</v>
          </cell>
          <cell r="S119">
            <v>2900650</v>
          </cell>
          <cell r="T119">
            <v>483444.16666666663</v>
          </cell>
          <cell r="U119">
            <v>859657</v>
          </cell>
        </row>
        <row r="120">
          <cell r="B120" t="str">
            <v>공무환경팀</v>
          </cell>
          <cell r="C120" t="str">
            <v>SACM0239</v>
          </cell>
          <cell r="D120" t="str">
            <v>조원</v>
          </cell>
          <cell r="E120" t="str">
            <v>김민규</v>
          </cell>
          <cell r="F120">
            <v>34986</v>
          </cell>
          <cell r="G120">
            <v>1374033</v>
          </cell>
          <cell r="H120">
            <v>1374033</v>
          </cell>
          <cell r="I120">
            <v>1374033</v>
          </cell>
          <cell r="J120">
            <v>1374033</v>
          </cell>
          <cell r="K120">
            <v>1374033</v>
          </cell>
          <cell r="L120">
            <v>1374033</v>
          </cell>
          <cell r="M120">
            <v>1374033</v>
          </cell>
          <cell r="O120" t="str">
            <v>휴      직      자       1년  평균상여(98.7-99.6)</v>
          </cell>
          <cell r="S120">
            <v>0</v>
          </cell>
          <cell r="T120">
            <v>438231</v>
          </cell>
          <cell r="U120">
            <v>893719</v>
          </cell>
        </row>
        <row r="121">
          <cell r="B121" t="str">
            <v>공무환경팀</v>
          </cell>
          <cell r="C121" t="str">
            <v>SACM0270</v>
          </cell>
          <cell r="D121" t="str">
            <v>조원</v>
          </cell>
          <cell r="E121" t="str">
            <v>김경래</v>
          </cell>
          <cell r="F121">
            <v>35205</v>
          </cell>
          <cell r="G121">
            <v>1327390</v>
          </cell>
          <cell r="H121">
            <v>1029520</v>
          </cell>
          <cell r="I121">
            <v>957520</v>
          </cell>
          <cell r="J121">
            <v>1490390</v>
          </cell>
          <cell r="K121">
            <v>1281390</v>
          </cell>
          <cell r="L121">
            <v>1298120</v>
          </cell>
          <cell r="M121">
            <v>1327141</v>
          </cell>
          <cell r="N121">
            <v>381770</v>
          </cell>
          <cell r="O121">
            <v>784780</v>
          </cell>
          <cell r="P121">
            <v>100000</v>
          </cell>
          <cell r="Q121">
            <v>392390</v>
          </cell>
          <cell r="R121">
            <v>1177170</v>
          </cell>
          <cell r="S121">
            <v>2836110</v>
          </cell>
          <cell r="T121">
            <v>474455</v>
          </cell>
          <cell r="U121">
            <v>888458</v>
          </cell>
        </row>
        <row r="122">
          <cell r="B122" t="str">
            <v>공무환경팀</v>
          </cell>
          <cell r="C122" t="str">
            <v>SACM0272</v>
          </cell>
          <cell r="D122" t="str">
            <v>조원</v>
          </cell>
          <cell r="E122" t="str">
            <v>김윤태#</v>
          </cell>
          <cell r="F122">
            <v>35303</v>
          </cell>
          <cell r="G122">
            <v>1590370</v>
          </cell>
          <cell r="H122">
            <v>1584140</v>
          </cell>
          <cell r="I122">
            <v>1803280</v>
          </cell>
          <cell r="J122">
            <v>1297690</v>
          </cell>
          <cell r="K122">
            <v>1351210</v>
          </cell>
          <cell r="L122">
            <v>1507390</v>
          </cell>
          <cell r="M122">
            <v>1355312</v>
          </cell>
          <cell r="N122">
            <v>353080</v>
          </cell>
          <cell r="O122">
            <v>706160</v>
          </cell>
          <cell r="P122">
            <v>100000</v>
          </cell>
          <cell r="Q122">
            <v>353080</v>
          </cell>
          <cell r="R122">
            <v>1059240</v>
          </cell>
          <cell r="S122">
            <v>2571560</v>
          </cell>
          <cell r="T122">
            <v>428593.33333333337</v>
          </cell>
          <cell r="U122">
            <v>879734</v>
          </cell>
        </row>
        <row r="123">
          <cell r="B123" t="str">
            <v>공무환경팀</v>
          </cell>
          <cell r="C123" t="str">
            <v>SACM0273</v>
          </cell>
          <cell r="D123" t="str">
            <v>조원</v>
          </cell>
          <cell r="E123" t="str">
            <v>김영동</v>
          </cell>
          <cell r="F123">
            <v>35317</v>
          </cell>
          <cell r="G123">
            <v>1322380</v>
          </cell>
          <cell r="H123">
            <v>1504800</v>
          </cell>
          <cell r="I123">
            <v>1872270</v>
          </cell>
          <cell r="J123">
            <v>1161710</v>
          </cell>
          <cell r="K123">
            <v>1018020</v>
          </cell>
          <cell r="L123">
            <v>941450</v>
          </cell>
          <cell r="M123">
            <v>1017776</v>
          </cell>
          <cell r="N123">
            <v>368490</v>
          </cell>
          <cell r="O123">
            <v>741220</v>
          </cell>
          <cell r="P123">
            <v>100000</v>
          </cell>
          <cell r="Q123">
            <v>370610</v>
          </cell>
          <cell r="R123">
            <v>1111830</v>
          </cell>
          <cell r="S123">
            <v>2692150</v>
          </cell>
          <cell r="T123">
            <v>449045</v>
          </cell>
          <cell r="U123">
            <v>723364</v>
          </cell>
        </row>
        <row r="124">
          <cell r="B124" t="str">
            <v>공무환경팀</v>
          </cell>
          <cell r="C124" t="str">
            <v>SACM0287</v>
          </cell>
          <cell r="D124" t="str">
            <v>조원</v>
          </cell>
          <cell r="E124" t="str">
            <v>조성배</v>
          </cell>
          <cell r="F124">
            <v>36069</v>
          </cell>
          <cell r="G124">
            <v>1104250</v>
          </cell>
          <cell r="H124">
            <v>1214630</v>
          </cell>
          <cell r="I124">
            <v>891930</v>
          </cell>
          <cell r="J124">
            <v>1225260</v>
          </cell>
          <cell r="K124">
            <v>1263140</v>
          </cell>
          <cell r="L124">
            <v>1247400</v>
          </cell>
          <cell r="M124">
            <v>1218196</v>
          </cell>
          <cell r="N124">
            <v>321200</v>
          </cell>
          <cell r="O124">
            <v>663660</v>
          </cell>
          <cell r="P124">
            <v>100000</v>
          </cell>
          <cell r="Q124">
            <v>344050</v>
          </cell>
          <cell r="R124">
            <v>1032140</v>
          </cell>
          <cell r="S124">
            <v>2461050</v>
          </cell>
          <cell r="T124">
            <v>403801.66666666663</v>
          </cell>
          <cell r="U124">
            <v>799889</v>
          </cell>
        </row>
        <row r="125">
          <cell r="B125" t="str">
            <v>공무환경팀</v>
          </cell>
          <cell r="C125" t="str">
            <v>SACM0308</v>
          </cell>
          <cell r="D125" t="str">
            <v>조원</v>
          </cell>
          <cell r="E125" t="str">
            <v>윤재준</v>
          </cell>
          <cell r="F125">
            <v>36388</v>
          </cell>
          <cell r="H125">
            <v>501230</v>
          </cell>
          <cell r="I125">
            <v>946540</v>
          </cell>
          <cell r="J125">
            <v>1120720</v>
          </cell>
          <cell r="K125">
            <v>933530</v>
          </cell>
          <cell r="L125">
            <v>1191170</v>
          </cell>
          <cell r="M125">
            <v>1058289</v>
          </cell>
          <cell r="P125">
            <v>50000</v>
          </cell>
          <cell r="Q125">
            <v>138040</v>
          </cell>
          <cell r="R125">
            <v>621200</v>
          </cell>
          <cell r="S125">
            <v>809240</v>
          </cell>
          <cell r="T125">
            <v>8333.3333333333339</v>
          </cell>
          <cell r="U125">
            <v>0</v>
          </cell>
        </row>
        <row r="126">
          <cell r="B126" t="str">
            <v>공무환경팀</v>
          </cell>
          <cell r="C126" t="str">
            <v>SACM0312</v>
          </cell>
          <cell r="D126" t="str">
            <v>조원</v>
          </cell>
          <cell r="E126" t="str">
            <v>이영찬</v>
          </cell>
          <cell r="F126">
            <v>36412</v>
          </cell>
          <cell r="I126">
            <v>668340</v>
          </cell>
          <cell r="J126">
            <v>1077290</v>
          </cell>
          <cell r="K126">
            <v>963170</v>
          </cell>
          <cell r="L126">
            <v>956880</v>
          </cell>
          <cell r="M126">
            <v>977393</v>
          </cell>
          <cell r="P126">
            <v>50000</v>
          </cell>
          <cell r="Q126">
            <v>129540</v>
          </cell>
          <cell r="R126">
            <v>582950</v>
          </cell>
          <cell r="S126">
            <v>762490</v>
          </cell>
          <cell r="T126">
            <v>8333.3333333333339</v>
          </cell>
          <cell r="U126">
            <v>0</v>
          </cell>
        </row>
        <row r="127">
          <cell r="B127" t="str">
            <v>생산공통소계</v>
          </cell>
          <cell r="G127">
            <v>43350333</v>
          </cell>
          <cell r="H127">
            <v>42270303</v>
          </cell>
          <cell r="I127">
            <v>46970833</v>
          </cell>
          <cell r="J127">
            <v>47582313</v>
          </cell>
          <cell r="K127">
            <v>44976703</v>
          </cell>
          <cell r="L127">
            <v>45290823</v>
          </cell>
          <cell r="M127">
            <v>44980905</v>
          </cell>
          <cell r="N127">
            <v>12780300</v>
          </cell>
          <cell r="O127">
            <v>25936470</v>
          </cell>
          <cell r="P127">
            <v>3350000</v>
          </cell>
          <cell r="Q127">
            <v>13734340</v>
          </cell>
          <cell r="R127">
            <v>41948540</v>
          </cell>
          <cell r="S127">
            <v>97749650</v>
          </cell>
          <cell r="T127">
            <v>16126171.83333334</v>
          </cell>
          <cell r="U127">
            <v>26937090</v>
          </cell>
        </row>
        <row r="128">
          <cell r="A128" t="str">
            <v>소결개발</v>
          </cell>
          <cell r="B128" t="str">
            <v>소결영업팀</v>
          </cell>
          <cell r="C128" t="str">
            <v>SACM0107</v>
          </cell>
          <cell r="D128" t="str">
            <v>반장</v>
          </cell>
          <cell r="E128" t="str">
            <v>모병주</v>
          </cell>
          <cell r="F128">
            <v>29999</v>
          </cell>
          <cell r="G128">
            <v>2002150</v>
          </cell>
          <cell r="H128">
            <v>1912600</v>
          </cell>
          <cell r="I128">
            <v>1846830</v>
          </cell>
          <cell r="J128">
            <v>2081830</v>
          </cell>
          <cell r="K128">
            <v>1829290</v>
          </cell>
          <cell r="L128">
            <v>1889800</v>
          </cell>
          <cell r="M128">
            <v>1891604</v>
          </cell>
          <cell r="N128">
            <v>579060</v>
          </cell>
          <cell r="O128">
            <v>1158120</v>
          </cell>
          <cell r="P128">
            <v>100000</v>
          </cell>
          <cell r="Q128">
            <v>579060</v>
          </cell>
          <cell r="R128">
            <v>1737180</v>
          </cell>
          <cell r="S128">
            <v>4153420</v>
          </cell>
          <cell r="T128">
            <v>692236.66666666663</v>
          </cell>
          <cell r="U128">
            <v>1274223</v>
          </cell>
        </row>
        <row r="129">
          <cell r="A129" t="str">
            <v>소결영업</v>
          </cell>
          <cell r="B129" t="str">
            <v>소결영업팀</v>
          </cell>
          <cell r="C129" t="str">
            <v>SACM0165</v>
          </cell>
          <cell r="D129" t="str">
            <v>조원</v>
          </cell>
          <cell r="E129" t="str">
            <v>오병수</v>
          </cell>
          <cell r="F129">
            <v>34229</v>
          </cell>
          <cell r="G129">
            <v>1027990</v>
          </cell>
          <cell r="H129">
            <v>933770</v>
          </cell>
          <cell r="I129">
            <v>899930</v>
          </cell>
          <cell r="J129">
            <v>1024790</v>
          </cell>
          <cell r="K129">
            <v>1040840</v>
          </cell>
          <cell r="L129">
            <v>976310</v>
          </cell>
          <cell r="M129">
            <v>991937</v>
          </cell>
          <cell r="N129">
            <v>384090</v>
          </cell>
          <cell r="O129">
            <v>768180</v>
          </cell>
          <cell r="P129">
            <v>100000</v>
          </cell>
          <cell r="Q129">
            <v>384090</v>
          </cell>
          <cell r="R129">
            <v>1152270</v>
          </cell>
          <cell r="S129">
            <v>2788630</v>
          </cell>
          <cell r="T129">
            <v>464771.66666666669</v>
          </cell>
          <cell r="U129">
            <v>718377</v>
          </cell>
        </row>
        <row r="130">
          <cell r="B130" t="str">
            <v>소결영업소계</v>
          </cell>
          <cell r="G130">
            <v>3030140</v>
          </cell>
          <cell r="H130">
            <v>2846370</v>
          </cell>
          <cell r="I130">
            <v>2746760</v>
          </cell>
          <cell r="J130">
            <v>3106620</v>
          </cell>
          <cell r="K130">
            <v>2870130</v>
          </cell>
          <cell r="L130">
            <v>2866110</v>
          </cell>
          <cell r="M130">
            <v>2883541</v>
          </cell>
          <cell r="N130">
            <v>963150</v>
          </cell>
          <cell r="O130">
            <v>1926300</v>
          </cell>
          <cell r="P130">
            <v>200000</v>
          </cell>
          <cell r="Q130">
            <v>963150</v>
          </cell>
          <cell r="R130">
            <v>2889450</v>
          </cell>
          <cell r="S130">
            <v>6942050</v>
          </cell>
          <cell r="T130">
            <v>1157008.3333333333</v>
          </cell>
          <cell r="U130">
            <v>1992600</v>
          </cell>
        </row>
        <row r="131">
          <cell r="A131" t="str">
            <v>마찰영업</v>
          </cell>
          <cell r="B131" t="str">
            <v>마찰영업팀</v>
          </cell>
          <cell r="C131" t="str">
            <v>SACM0153</v>
          </cell>
          <cell r="D131" t="str">
            <v>조장</v>
          </cell>
          <cell r="E131" t="str">
            <v>김태관</v>
          </cell>
          <cell r="F131">
            <v>34155</v>
          </cell>
          <cell r="G131">
            <v>1202760</v>
          </cell>
          <cell r="H131">
            <v>1357910</v>
          </cell>
          <cell r="I131">
            <v>1078180</v>
          </cell>
          <cell r="J131">
            <v>1401450</v>
          </cell>
          <cell r="K131">
            <v>1162260</v>
          </cell>
          <cell r="L131">
            <v>1255940</v>
          </cell>
          <cell r="M131">
            <v>1245538</v>
          </cell>
          <cell r="N131">
            <v>419420</v>
          </cell>
          <cell r="O131">
            <v>838840</v>
          </cell>
          <cell r="P131">
            <v>100000</v>
          </cell>
          <cell r="Q131">
            <v>419420</v>
          </cell>
          <cell r="R131">
            <v>1258260</v>
          </cell>
          <cell r="S131">
            <v>3035940</v>
          </cell>
          <cell r="T131">
            <v>505989.99999999994</v>
          </cell>
          <cell r="U131">
            <v>863767</v>
          </cell>
        </row>
        <row r="132">
          <cell r="B132" t="str">
            <v>마찰영업소계</v>
          </cell>
          <cell r="G132">
            <v>1202760</v>
          </cell>
          <cell r="H132">
            <v>1357910</v>
          </cell>
          <cell r="I132">
            <v>1078180</v>
          </cell>
          <cell r="J132">
            <v>1401450</v>
          </cell>
          <cell r="K132">
            <v>1162260</v>
          </cell>
          <cell r="L132">
            <v>1255940</v>
          </cell>
          <cell r="M132">
            <v>1245538</v>
          </cell>
          <cell r="N132">
            <v>419420</v>
          </cell>
          <cell r="O132">
            <v>838840</v>
          </cell>
          <cell r="P132">
            <v>100000</v>
          </cell>
          <cell r="Q132">
            <v>419420</v>
          </cell>
          <cell r="R132">
            <v>1258260</v>
          </cell>
          <cell r="S132">
            <v>3035940</v>
          </cell>
          <cell r="T132">
            <v>505989.99999999994</v>
          </cell>
          <cell r="U132">
            <v>863767</v>
          </cell>
        </row>
        <row r="133">
          <cell r="A133" t="str">
            <v>마찰개발</v>
          </cell>
          <cell r="B133" t="str">
            <v>마찰재개발팀</v>
          </cell>
          <cell r="C133" t="str">
            <v>SACM0002</v>
          </cell>
          <cell r="D133" t="str">
            <v>반장보</v>
          </cell>
          <cell r="E133" t="str">
            <v>임규보</v>
          </cell>
          <cell r="F133">
            <v>33336</v>
          </cell>
          <cell r="G133">
            <v>1147540</v>
          </cell>
          <cell r="H133">
            <v>1172330</v>
          </cell>
          <cell r="I133">
            <v>1377600</v>
          </cell>
          <cell r="J133">
            <v>1412140</v>
          </cell>
          <cell r="K133">
            <v>1273020</v>
          </cell>
          <cell r="L133">
            <v>1405760</v>
          </cell>
          <cell r="M133">
            <v>1333996</v>
          </cell>
          <cell r="N133">
            <v>451090</v>
          </cell>
          <cell r="O133">
            <v>902190</v>
          </cell>
          <cell r="P133">
            <v>100000</v>
          </cell>
          <cell r="Q133">
            <v>451090</v>
          </cell>
          <cell r="R133">
            <v>1353280</v>
          </cell>
          <cell r="S133">
            <v>3257650</v>
          </cell>
          <cell r="T133">
            <v>542944.16666666674</v>
          </cell>
          <cell r="U133">
            <v>925614</v>
          </cell>
        </row>
        <row r="134">
          <cell r="B134" t="str">
            <v>마찰재개발팀</v>
          </cell>
          <cell r="C134" t="str">
            <v>SACM0175</v>
          </cell>
          <cell r="D134" t="str">
            <v>조장</v>
          </cell>
          <cell r="E134" t="str">
            <v>박준경</v>
          </cell>
          <cell r="F134">
            <v>34381</v>
          </cell>
          <cell r="G134">
            <v>1063320</v>
          </cell>
          <cell r="H134">
            <v>1082100</v>
          </cell>
          <cell r="I134">
            <v>1216670</v>
          </cell>
          <cell r="J134">
            <v>1110880</v>
          </cell>
          <cell r="K134">
            <v>1047200</v>
          </cell>
          <cell r="L134">
            <v>1006380</v>
          </cell>
          <cell r="M134">
            <v>1031889</v>
          </cell>
          <cell r="N134">
            <v>401690</v>
          </cell>
          <cell r="O134">
            <v>803380</v>
          </cell>
          <cell r="P134">
            <v>100000</v>
          </cell>
          <cell r="Q134">
            <v>401690</v>
          </cell>
          <cell r="R134">
            <v>1205070</v>
          </cell>
          <cell r="S134">
            <v>2911830</v>
          </cell>
          <cell r="T134">
            <v>485305</v>
          </cell>
          <cell r="U134">
            <v>748205</v>
          </cell>
        </row>
        <row r="135">
          <cell r="B135" t="str">
            <v>마찰재개발팀</v>
          </cell>
          <cell r="C135" t="str">
            <v>SACM0199</v>
          </cell>
          <cell r="D135" t="str">
            <v>조장</v>
          </cell>
          <cell r="E135" t="str">
            <v>박  윤</v>
          </cell>
          <cell r="F135">
            <v>34582</v>
          </cell>
          <cell r="G135">
            <v>1131870</v>
          </cell>
          <cell r="H135">
            <v>1112050</v>
          </cell>
          <cell r="I135">
            <v>1080320</v>
          </cell>
          <cell r="J135">
            <v>1083440</v>
          </cell>
          <cell r="K135">
            <v>1074820</v>
          </cell>
          <cell r="L135">
            <v>1061400</v>
          </cell>
          <cell r="M135">
            <v>1049889</v>
          </cell>
          <cell r="N135">
            <v>401950</v>
          </cell>
          <cell r="O135">
            <v>811340</v>
          </cell>
          <cell r="P135">
            <v>100000</v>
          </cell>
          <cell r="Q135">
            <v>405670</v>
          </cell>
          <cell r="R135">
            <v>1217010</v>
          </cell>
          <cell r="S135">
            <v>2935970</v>
          </cell>
          <cell r="T135">
            <v>489948.33333333331</v>
          </cell>
          <cell r="U135">
            <v>759372</v>
          </cell>
        </row>
        <row r="136">
          <cell r="B136" t="str">
            <v>마찰재개발팀</v>
          </cell>
          <cell r="C136" t="str">
            <v>SACM0225</v>
          </cell>
          <cell r="D136" t="str">
            <v>조원</v>
          </cell>
          <cell r="E136" t="str">
            <v>윤재덕</v>
          </cell>
          <cell r="F136">
            <v>34827</v>
          </cell>
          <cell r="G136">
            <v>885160</v>
          </cell>
          <cell r="H136">
            <v>915320</v>
          </cell>
          <cell r="I136">
            <v>963230</v>
          </cell>
          <cell r="J136">
            <v>941340</v>
          </cell>
          <cell r="K136">
            <v>928920</v>
          </cell>
          <cell r="L136">
            <v>1051840</v>
          </cell>
          <cell r="M136">
            <v>952859</v>
          </cell>
          <cell r="N136">
            <v>360250</v>
          </cell>
          <cell r="O136">
            <v>720500</v>
          </cell>
          <cell r="P136">
            <v>100000</v>
          </cell>
          <cell r="Q136">
            <v>360250</v>
          </cell>
          <cell r="R136">
            <v>1080750</v>
          </cell>
          <cell r="S136">
            <v>2621750</v>
          </cell>
          <cell r="T136">
            <v>436958.33333333331</v>
          </cell>
          <cell r="U136">
            <v>685389</v>
          </cell>
        </row>
        <row r="137">
          <cell r="B137" t="str">
            <v>마찰재개발팀</v>
          </cell>
          <cell r="C137" t="str">
            <v>SACM0238</v>
          </cell>
          <cell r="D137" t="str">
            <v>조원</v>
          </cell>
          <cell r="E137" t="str">
            <v>변용수</v>
          </cell>
          <cell r="F137">
            <v>34918</v>
          </cell>
          <cell r="G137">
            <v>964820</v>
          </cell>
          <cell r="H137">
            <v>1087890</v>
          </cell>
          <cell r="I137">
            <v>1077940</v>
          </cell>
          <cell r="J137">
            <v>1257240</v>
          </cell>
          <cell r="K137">
            <v>1033040</v>
          </cell>
          <cell r="L137">
            <v>823580</v>
          </cell>
          <cell r="M137">
            <v>1015389</v>
          </cell>
          <cell r="N137">
            <v>363440</v>
          </cell>
          <cell r="O137">
            <v>726880</v>
          </cell>
          <cell r="P137">
            <v>100000</v>
          </cell>
          <cell r="Q137">
            <v>363440</v>
          </cell>
          <cell r="R137">
            <v>1090320</v>
          </cell>
          <cell r="S137">
            <v>2644080</v>
          </cell>
          <cell r="T137">
            <v>440680</v>
          </cell>
          <cell r="U137">
            <v>718061</v>
          </cell>
        </row>
        <row r="138">
          <cell r="B138" t="str">
            <v>마찰재개발팀</v>
          </cell>
          <cell r="C138" t="str">
            <v>SACM0297</v>
          </cell>
          <cell r="D138" t="str">
            <v>조원</v>
          </cell>
          <cell r="E138" t="str">
            <v>박학칠</v>
          </cell>
          <cell r="F138">
            <v>36292</v>
          </cell>
          <cell r="G138">
            <v>872450</v>
          </cell>
          <cell r="H138">
            <v>803350</v>
          </cell>
          <cell r="I138">
            <v>890250</v>
          </cell>
          <cell r="J138">
            <v>1090480</v>
          </cell>
          <cell r="K138">
            <v>948340</v>
          </cell>
          <cell r="L138">
            <v>960650</v>
          </cell>
          <cell r="M138">
            <v>978088</v>
          </cell>
          <cell r="N138">
            <v>129540</v>
          </cell>
          <cell r="O138">
            <v>276090</v>
          </cell>
          <cell r="P138">
            <v>100000</v>
          </cell>
          <cell r="Q138">
            <v>207070</v>
          </cell>
          <cell r="R138">
            <v>759240</v>
          </cell>
          <cell r="S138">
            <v>1471940</v>
          </cell>
          <cell r="T138">
            <v>177719.16666666669</v>
          </cell>
          <cell r="U138">
            <v>0</v>
          </cell>
        </row>
        <row r="139">
          <cell r="B139" t="str">
            <v>마찰재개발팀</v>
          </cell>
          <cell r="C139" t="str">
            <v>SACM0304</v>
          </cell>
          <cell r="D139" t="str">
            <v>조원</v>
          </cell>
          <cell r="E139" t="str">
            <v>박순태</v>
          </cell>
          <cell r="F139">
            <v>36362</v>
          </cell>
          <cell r="G139">
            <v>228580</v>
          </cell>
          <cell r="H139">
            <v>908860</v>
          </cell>
          <cell r="I139">
            <v>1113470</v>
          </cell>
          <cell r="J139">
            <v>1045460</v>
          </cell>
          <cell r="K139">
            <v>876560</v>
          </cell>
          <cell r="L139">
            <v>930380</v>
          </cell>
          <cell r="M139">
            <v>930130</v>
          </cell>
          <cell r="P139">
            <v>50000</v>
          </cell>
          <cell r="Q139">
            <v>130080</v>
          </cell>
          <cell r="R139">
            <v>585340</v>
          </cell>
          <cell r="S139">
            <v>765420</v>
          </cell>
          <cell r="T139">
            <v>8333.3333333333339</v>
          </cell>
          <cell r="U13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"/>
      <sheetName val="시산표"/>
      <sheetName val="금융자산부채 "/>
      <sheetName val="비용"/>
      <sheetName val="원가"/>
      <sheetName val="요약재무"/>
      <sheetName val="요약손익"/>
      <sheetName val="사업별"/>
      <sheetName val="사업장별"/>
      <sheetName val="표지"/>
      <sheetName val="grap"/>
      <sheetName val="잉여금 "/>
      <sheetName val="공사원가"/>
      <sheetName val="IFRS 잔존가치"/>
      <sheetName val="계정code"/>
      <sheetName val="시산표12월(수정후)"/>
      <sheetName val="소기"/>
      <sheetName val="BS"/>
      <sheetName val="control sheet"/>
      <sheetName val="조회서"/>
      <sheetName val="주소"/>
      <sheetName val="Option"/>
      <sheetName val="개황"/>
      <sheetName val="차량(구)"/>
      <sheetName val="업체개요"/>
      <sheetName val="회사정보"/>
      <sheetName val="미비용95"/>
      <sheetName val="시설투자"/>
      <sheetName val="COMM"/>
      <sheetName val="수불부"/>
      <sheetName val="재무제표A"/>
      <sheetName val="일반물자(한국통신)"/>
      <sheetName val="채권(하반기)"/>
      <sheetName val="10월판관"/>
      <sheetName val="의왕F사"/>
      <sheetName val="가공사"/>
      <sheetName val="SALE"/>
      <sheetName val="업무분장 "/>
      <sheetName val="Menu_Link"/>
      <sheetName val="모 델 코 드"/>
      <sheetName val="금융자산부채_"/>
      <sheetName val="잉여금_"/>
      <sheetName val="주주명부&lt;끝&gt;"/>
      <sheetName val="J"/>
      <sheetName val="출자한도"/>
      <sheetName val="2000년"/>
      <sheetName val="2001년"/>
      <sheetName val="기본 FACTOR"/>
      <sheetName val="Profit-group"/>
      <sheetName val="대외공문"/>
      <sheetName val="10월"/>
      <sheetName val="본사현황"/>
      <sheetName val="선급금"/>
      <sheetName val="미착품"/>
      <sheetName val="SHEET1"/>
      <sheetName val="감가상각"/>
      <sheetName val="원가계산서"/>
      <sheetName val="VENDOR LIST"/>
      <sheetName val="공통비"/>
      <sheetName val="노임"/>
      <sheetName val="현금"/>
      <sheetName val="공통"/>
      <sheetName val="내역서"/>
      <sheetName val="피엘"/>
      <sheetName val="Macro1"/>
      <sheetName val="긴축실적 (2분기)"/>
      <sheetName val="현금흐름표"/>
      <sheetName val="IS_03"/>
      <sheetName val="원가명세_0703"/>
      <sheetName val="채권한전"/>
      <sheetName val="99 11월 제조품List"/>
      <sheetName val="99년10월 제조품매출누계"/>
      <sheetName val="판가반영"/>
      <sheetName val="SUD(2Q)"/>
      <sheetName val="WBS"/>
      <sheetName val="BS(30일 HC only)"/>
      <sheetName val="WIS"/>
      <sheetName val="공표(BS)"/>
      <sheetName val="공표(PL)"/>
      <sheetName val="CF"/>
      <sheetName val="CD-실적"/>
      <sheetName val="A1"/>
      <sheetName val="63지점"/>
      <sheetName val="DY092"/>
      <sheetName val="차수"/>
      <sheetName val="국민연금"/>
      <sheetName val="민감도"/>
      <sheetName val="환율"/>
      <sheetName val="GCOA_내부거래상계"/>
      <sheetName val="2013.2월 연결대상"/>
      <sheetName val="PL_Package_내부거래"/>
      <sheetName val="BS_Package_내부거래"/>
      <sheetName val="계정코드"/>
      <sheetName val="Master"/>
      <sheetName val="6호기"/>
      <sheetName val="급여표"/>
      <sheetName val="통장출금액"/>
      <sheetName val="전문직"/>
      <sheetName val="인턴사원"/>
      <sheetName val="금융자산부채_1"/>
      <sheetName val="잉여금_1"/>
      <sheetName val="control_sheet"/>
      <sheetName val="긴축실적_(2분기)"/>
      <sheetName val="기본_FACTOR"/>
      <sheetName val="99_11월_제조품List"/>
      <sheetName val="99년10월_제조품매출누계"/>
      <sheetName val="BS(30일_HC_only)"/>
      <sheetName val="모_델_코_드"/>
      <sheetName val="VENDOR_LIST"/>
      <sheetName val="미지급내자"/>
      <sheetName val="건물명세"/>
      <sheetName val="C2"/>
      <sheetName val="GG"/>
      <sheetName val="3-4현"/>
      <sheetName val="3-3현"/>
      <sheetName val="당년매출집계"/>
      <sheetName val="연결범위관리"/>
      <sheetName val="UTMBPL"/>
      <sheetName val="증감내역"/>
      <sheetName val="8월"/>
      <sheetName val="서식시트"/>
      <sheetName val="외상매출금현황-수정분 A2"/>
      <sheetName val="부서자료"/>
      <sheetName val="기초자료"/>
      <sheetName val="Ctrl"/>
      <sheetName val="9.1"/>
      <sheetName val="Plan_Actual"/>
      <sheetName val="원부재료"/>
      <sheetName val="대표자"/>
      <sheetName val="손익계산서"/>
      <sheetName val="실적관리"/>
      <sheetName val="#REF"/>
      <sheetName val="ST"/>
      <sheetName val="Consolid. Scope"/>
      <sheetName val="외환"/>
      <sheetName val="물가지수!"/>
      <sheetName val="한빛은행_종합2001"/>
      <sheetName val="제조97-1"/>
      <sheetName val="25.보증금(임차보증금외)"/>
      <sheetName val="손익계산서(SJ)"/>
      <sheetName val="MASIMS"/>
      <sheetName val="pus"/>
      <sheetName val="기초"/>
      <sheetName val="10.31"/>
      <sheetName val="제품(수출)매출"/>
      <sheetName val="상품매출"/>
      <sheetName val="재고 "/>
      <sheetName val="매입수불자재"/>
      <sheetName val="Value"/>
      <sheetName val="Assumptions"/>
      <sheetName val="FCF"/>
      <sheetName val="is"/>
      <sheetName val="Ratios"/>
      <sheetName val="NOPLAT"/>
      <sheetName val="Condition"/>
      <sheetName val="토사(PE)"/>
      <sheetName val="민감도분석"/>
      <sheetName val="xxxxxx"/>
      <sheetName val="금융자산부채_2"/>
      <sheetName val="잉여금_2"/>
      <sheetName val="업무분장_"/>
      <sheetName val="긴축실적_(2분기)1"/>
      <sheetName val="control_sheet1"/>
      <sheetName val="모_델_코_드1"/>
      <sheetName val="2013_2월_연결대상"/>
      <sheetName val="기본_FACTOR1"/>
      <sheetName val="VENDOR_LIST1"/>
      <sheetName val="99_11월_제조품List1"/>
      <sheetName val="99년10월_제조품매출누계1"/>
      <sheetName val="BS(30일_HC_only)1"/>
      <sheetName val="9_1"/>
      <sheetName val="산5-7"/>
      <sheetName val="은행"/>
      <sheetName val="기본사항"/>
      <sheetName val="총괄표"/>
      <sheetName val="H"/>
      <sheetName val="인사자료총집계"/>
      <sheetName val="항목별"/>
      <sheetName val="p2-1"/>
      <sheetName val="감가상각비(2002)"/>
      <sheetName val="중기계획"/>
      <sheetName val="업무계획1"/>
      <sheetName val="입력항목"/>
      <sheetName val="외화"/>
      <sheetName val="In_CAIC_DIVA_299"/>
      <sheetName val="WPL"/>
      <sheetName val="상품보조수불"/>
      <sheetName val="제조원가계산서 (2)"/>
      <sheetName val="제품입고(생산)"/>
      <sheetName val="IN"/>
      <sheetName val="Holidays"/>
      <sheetName val="9703"/>
      <sheetName val="반기예.적금미수수익"/>
      <sheetName val="득점현황"/>
      <sheetName val="출고 요청서"/>
      <sheetName val="대출금"/>
      <sheetName val="은행(반납후) "/>
      <sheetName val="기은전산"/>
      <sheetName val="퇴직금"/>
      <sheetName val="받을어음할인및 융통어음"/>
      <sheetName val="갑지(추정)"/>
      <sheetName val=""/>
      <sheetName val="계정명"/>
    </sheetNames>
    <sheetDataSet>
      <sheetData sheetId="0">
        <row r="94">
          <cell r="S94">
            <v>1761146758</v>
          </cell>
        </row>
      </sheetData>
      <sheetData sheetId="1" refreshError="1"/>
      <sheetData sheetId="2">
        <row r="94">
          <cell r="S94">
            <v>1761146758</v>
          </cell>
        </row>
      </sheetData>
      <sheetData sheetId="3">
        <row r="94">
          <cell r="S94">
            <v>1761146758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>
        <row r="496">
          <cell r="AB496">
            <v>1</v>
          </cell>
        </row>
      </sheetData>
      <sheetData sheetId="159"/>
      <sheetData sheetId="160">
        <row r="496">
          <cell r="AB496">
            <v>1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6"/>
      <sheetName val="7"/>
      <sheetName val="8"/>
      <sheetName val="Stock Averages"/>
      <sheetName val="2"/>
      <sheetName val="3"/>
      <sheetName val="4"/>
      <sheetName val="5"/>
      <sheetName val="Company Descriptions"/>
      <sheetName val="Open Items"/>
      <sheetName val="Control Worksheet"/>
      <sheetName val="Benchmark Control Worksheet"/>
      <sheetName val="EBITDA Bridge"/>
      <sheetName val="Share Reconciliation"/>
      <sheetName val="Change Doc"/>
      <sheetName val="General Assumptions"/>
      <sheetName val="WACC-Support"/>
      <sheetName val="Ratings Sheet"/>
      <sheetName val="Internal Debt Ratings"/>
      <sheetName val="WACC"/>
      <sheetName val="Moving Average"/>
      <sheetName val="__FDSCACHE__"/>
      <sheetName val="Valuation Summary"/>
      <sheetName val="NAV"/>
      <sheetName val="Foreign Currency Translation"/>
      <sheetName val="Capital Call"/>
      <sheetName val="Funds Drawn"/>
      <sheetName val="Consolidated BS"/>
      <sheetName val="ECAS Portfolio AppDep"/>
      <sheetName val="Projections"/>
      <sheetName val="Financials"/>
      <sheetName val="Comparable Cos."/>
      <sheetName val="Performance Graphs"/>
      <sheetName val="Transactions"/>
      <sheetName val="__APW_ACTIVE_FIELD_RESTORE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매출채"/>
      <sheetName val="카드채"/>
      <sheetName val="미수금"/>
      <sheetName val="선급비용"/>
      <sheetName val="본점"/>
      <sheetName val="재고"/>
      <sheetName val="저장품"/>
      <sheetName val="전화"/>
      <sheetName val="임차보"/>
      <sheetName val="영업보"/>
      <sheetName val="고정자산"/>
      <sheetName val="무형자산"/>
      <sheetName val="매입채무"/>
      <sheetName val="미지급금"/>
      <sheetName val="선수금"/>
      <sheetName val="예수금"/>
      <sheetName val="예수보"/>
      <sheetName val="상품매출액"/>
      <sheetName val="에누리"/>
      <sheetName val="매출액"/>
      <sheetName val="매출원가"/>
      <sheetName val="세금공과"/>
      <sheetName val="영업외수익"/>
      <sheetName val="영업외비용"/>
      <sheetName val="Assump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일위대가(계측기설치)"/>
      <sheetName val="감가상각(원본)"/>
      <sheetName val="96수표어음"/>
      <sheetName val="#2 BSPL"/>
      <sheetName val="대차대조"/>
      <sheetName val="품종별월계"/>
      <sheetName val="정산표"/>
      <sheetName val="공정가치"/>
      <sheetName val="기안"/>
      <sheetName val="재무제표"/>
      <sheetName val="작업일보"/>
      <sheetName val="주식적수"/>
      <sheetName val="제조원가"/>
      <sheetName val="재고자산명세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산업은행 경영지표"/>
      <sheetName val="해당월"/>
      <sheetName val="이자율"/>
      <sheetName val="재공품"/>
      <sheetName val="분개장·원장"/>
      <sheetName val="F-1,2"/>
      <sheetName val="평가제외"/>
      <sheetName val="수선비"/>
      <sheetName val="총괄표"/>
      <sheetName val="현지법인 대손설정"/>
      <sheetName val="Packaging cost Back Data"/>
      <sheetName val="조흥은행"/>
      <sheetName val="확인서"/>
      <sheetName val="건설가"/>
      <sheetName val="치약_v011223"/>
      <sheetName val="COVER-P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수입"/>
      <sheetName val="기타"/>
      <sheetName val="data"/>
      <sheetName val="본사재고"/>
      <sheetName val="재공품(3)"/>
      <sheetName val="표준원가표(2)"/>
      <sheetName val="ls"/>
      <sheetName val="퇴직충당금(3.31)(국문)"/>
      <sheetName val="관계주식"/>
      <sheetName val="민감도"/>
      <sheetName val="제품구분"/>
      <sheetName val="삼화95"/>
      <sheetName val="XREF"/>
      <sheetName val="담당자"/>
      <sheetName val="요약"/>
      <sheetName val="일반(본사)"/>
      <sheetName val="일반(의성)"/>
      <sheetName val="미수금(공동공사비)"/>
      <sheetName val="회사정보"/>
      <sheetName val="대차"/>
      <sheetName val="평가예상(200308)"/>
      <sheetName val="명세"/>
      <sheetName val="XXXXXX"/>
      <sheetName val="목차본문"/>
      <sheetName val="확정BS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작업통제용"/>
      <sheetName val="매출.물동명세"/>
      <sheetName val="코드"/>
      <sheetName val="총괄"/>
      <sheetName val="본사"/>
      <sheetName val="개인법인구분"/>
      <sheetName val="지점장"/>
      <sheetName val="Sheet1"/>
      <sheetName val="호봉표"/>
      <sheetName val="13.보증금(전신전화가입권)"/>
      <sheetName val="품질현황-보류"/>
      <sheetName val="주요비율-낙관"/>
      <sheetName val="Ⅰ-1"/>
      <sheetName val="대차,손익"/>
      <sheetName val="손익계산서(管理)"/>
      <sheetName val="마감분석"/>
      <sheetName val="업체별재고금액"/>
      <sheetName val="외화금융(97-03)"/>
      <sheetName val="95WBS"/>
      <sheetName val="대차대조표"/>
      <sheetName val="시작"/>
      <sheetName val="현금"/>
      <sheetName val="이름표"/>
      <sheetName val="손익계산서"/>
      <sheetName val="이익잉여금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DB"/>
      <sheetName val="TAL"/>
      <sheetName val="주관사업"/>
      <sheetName val="용역원가명세서"/>
      <sheetName val="추가예산"/>
      <sheetName val="96"/>
      <sheetName val="제조공정"/>
      <sheetName val="MA"/>
      <sheetName val="영업보증금"/>
      <sheetName val="sap`04.7.14"/>
      <sheetName val="경비공통"/>
      <sheetName val="이익잉여금처분계산서"/>
      <sheetName val="구동"/>
      <sheetName val="97년"/>
      <sheetName val="본사감가상각대장(비품)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Detail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분개종합(01)"/>
      <sheetName val="회사제시"/>
      <sheetName val="현장"/>
      <sheetName val="선급비용"/>
      <sheetName val="YOEMAGUM"/>
      <sheetName val="BOJUNGGM"/>
      <sheetName val="절감항목"/>
      <sheetName val="unit 4"/>
      <sheetName val="Scoresheet"/>
      <sheetName val="계획"/>
      <sheetName val="4.2유효폭의 계산"/>
      <sheetName val="대구은행"/>
      <sheetName val="FRDS9805"/>
      <sheetName val="기초작업"/>
      <sheetName val="주주명부-가나다"/>
      <sheetName val="기준봉급표"/>
      <sheetName val="직급별인적"/>
      <sheetName val="A1"/>
      <sheetName val="외상매입금점별현황"/>
      <sheetName val="0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TDTKP"/>
      <sheetName val="DK-KH"/>
      <sheetName val="투자자본상계"/>
      <sheetName val="T6-6(2)"/>
      <sheetName val="건설가계정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위험보험료표"/>
      <sheetName val="본부별매출"/>
      <sheetName val="작성요령"/>
      <sheetName val="118.세금과공과"/>
      <sheetName val="지급이자와할인료(직매각)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CONFIG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control sheet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급여명세서"/>
      <sheetName val="급여등록"/>
      <sheetName val="Reference (변경)"/>
      <sheetName val="연장수당"/>
      <sheetName val="(실사조정)총괄"/>
      <sheetName val="누계매출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&amp;D"/>
      <sheetName val="부서코드"/>
      <sheetName val="CT 재공품생산현황"/>
      <sheetName val="RES"/>
      <sheetName val="Template"/>
      <sheetName val="기초해지2"/>
      <sheetName val="기초해지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회수율"/>
      <sheetName val="#REF"/>
      <sheetName val="당월손익계산서★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표2"/>
      <sheetName val="성적표96"/>
      <sheetName val="9706"/>
      <sheetName val="불량"/>
      <sheetName val="보고서"/>
      <sheetName val="노임단가"/>
      <sheetName val="원자재상수"/>
      <sheetName val="원자재운송비"/>
      <sheetName val="BOM"/>
      <sheetName val="산출내역서집계표"/>
      <sheetName val="BACKDATA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서식지정"/>
      <sheetName val="기계장치"/>
      <sheetName val="의왕"/>
      <sheetName val="result0927"/>
      <sheetName val="대우자동차용역비"/>
      <sheetName val="ORIGIN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CC Down load 0716"/>
      <sheetName val="월급제"/>
      <sheetName val="신공항A-9(원가수정)"/>
      <sheetName val="합계db"/>
      <sheetName val="Main"/>
      <sheetName val="F-4,5"/>
      <sheetName val="년간 자금계획(90일 적용)"/>
      <sheetName val="비교재무제표"/>
      <sheetName val="서비스별 매출추이"/>
      <sheetName val="조정전"/>
      <sheetName val="표시트"/>
      <sheetName val="세무서코드"/>
      <sheetName val="투자자산명세서"/>
      <sheetName val="05현금등가"/>
      <sheetName val="하우투_집계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매출및매출채권"/>
      <sheetName val="합천내역"/>
      <sheetName val="3사분기계획"/>
      <sheetName val="전체"/>
      <sheetName val="차입금상환표"/>
      <sheetName val="1_현금흐름표"/>
      <sheetName val="공항,제주 판매율 분석"/>
      <sheetName val="조건식"/>
      <sheetName val="산업잠재수요현황"/>
      <sheetName val="산업체판매량세부내역"/>
      <sheetName val="매출96(장항)"/>
      <sheetName val="토목주소"/>
      <sheetName val="프랜트면허"/>
      <sheetName val="취득"/>
      <sheetName val="STAND20"/>
      <sheetName val="S1.1총괄"/>
      <sheetName val="조회서"/>
      <sheetName val="상품입고집계"/>
      <sheetName val="BS(5월-경리과)"/>
      <sheetName val="전환원본"/>
      <sheetName val="생산계획"/>
      <sheetName val="미반영량"/>
      <sheetName val="경영비율_"/>
      <sheetName val="제품수불(대체)"/>
      <sheetName val="원재료입력"/>
      <sheetName val="총제품수불"/>
      <sheetName val="제품입력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내역서_(2)"/>
      <sheetName val="INCOME_STATEMENT"/>
      <sheetName val="control_sheet"/>
      <sheetName val="관계회사거래내역및_채권채무잔액_99"/>
      <sheetName val="Team_종합"/>
      <sheetName val="아울렛_농산벤더"/>
      <sheetName val="현금_및_예치금Lead"/>
      <sheetName val="현금및예치금_명세서"/>
      <sheetName val="2_Critical_Component_Estimation"/>
      <sheetName val="입찰안"/>
      <sheetName val="계산기초율"/>
      <sheetName val="품의서"/>
      <sheetName val="KCN"/>
      <sheetName val="SPT"/>
      <sheetName val="주소록"/>
      <sheetName val="참조"/>
      <sheetName val="배수통관(좌)"/>
      <sheetName val="갑지"/>
      <sheetName val="집연95"/>
      <sheetName val="원료 CODE"/>
      <sheetName val="인건-측정"/>
      <sheetName val="기기분석"/>
      <sheetName val="지역별수출"/>
      <sheetName val="참고_ 카본단가 비교"/>
      <sheetName val="예산내역서"/>
      <sheetName val="년판01"/>
      <sheetName val="실적관리"/>
      <sheetName val="급상여기초정보_08"/>
      <sheetName val="본사_08"/>
      <sheetName val="도면번호"/>
      <sheetName val="가중치_사용자본회전율"/>
      <sheetName val="시설이용권명세서"/>
      <sheetName val="PUR-12K"/>
      <sheetName val="EXPENSE"/>
      <sheetName val="지점월추이"/>
      <sheetName val="◀Chart_Data"/>
      <sheetName val="5131"/>
      <sheetName val="경영계획"/>
      <sheetName val="시산"/>
      <sheetName val="PC실적"/>
      <sheetName val="신부서코드"/>
      <sheetName val="기본정보"/>
      <sheetName val="BOX명칭"/>
      <sheetName val="기본일위"/>
      <sheetName val="EQT-ESTN"/>
      <sheetName val="미수"/>
      <sheetName val="추가강의료내역"/>
      <sheetName val="호프"/>
      <sheetName val="조립지적"/>
      <sheetName val="EE"/>
      <sheetName val="PR제조"/>
      <sheetName val="费率"/>
      <sheetName val="현금흐름표 근거자료"/>
      <sheetName val="黄做原材料进销存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LeadSchedule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기초데이타"/>
      <sheetName val="배서어음명세서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YM98"/>
      <sheetName val="충당금"/>
      <sheetName val="노방제,촉진제 단가추이"/>
      <sheetName val="관세구분시트"/>
      <sheetName val="99.7월 당월회수 실적"/>
      <sheetName val="중부사업담당_1-11월_원가1"/>
      <sheetName val="형틀공사"/>
      <sheetName val="제작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은행조회서"/>
      <sheetName val="Re1"/>
      <sheetName val="FC-101"/>
      <sheetName val="첨부1"/>
      <sheetName val="99년하반기"/>
      <sheetName val="작성양식"/>
      <sheetName val="차입"/>
      <sheetName val="23을"/>
      <sheetName val="2담당0113"/>
      <sheetName val="1담당0113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Assumptions"/>
      <sheetName val="3월연장근무"/>
      <sheetName val="반포2차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sap`04_7_14"/>
      <sheetName val="Packaging_cost_Back_Data"/>
      <sheetName val="매출액(명)_1"/>
      <sheetName val="매출_물동명세3"/>
      <sheetName val="13_보증금(전신전화가입권)"/>
      <sheetName val="원료_CODE"/>
      <sheetName val="참고__카본단가_비교"/>
      <sheetName val="년간_자금계획(90일_적용)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표준대차대조표(갑)"/>
      <sheetName val="KUBYEA"/>
      <sheetName val="목차"/>
      <sheetName val="0000"/>
      <sheetName val="진도현황"/>
      <sheetName val="매출채권등리드"/>
      <sheetName val="KA021901"/>
      <sheetName val="년월차수당"/>
      <sheetName val="상여금"/>
      <sheetName val="GEN Inputs"/>
      <sheetName val="WACC_BUILDUP"/>
      <sheetName val="IRR"/>
      <sheetName val="지구단위계획"/>
      <sheetName val="월별데이타"/>
      <sheetName val="분기별데이타"/>
      <sheetName val="영업외손익등"/>
      <sheetName val="原材料单价分析"/>
      <sheetName val="OTHER_INFO"/>
      <sheetName val="SE_Output"/>
      <sheetName val="99입장목표"/>
      <sheetName val="연평잔"/>
      <sheetName val="인사자료총집계"/>
      <sheetName val="당기추가완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/>
      <sheetData sheetId="798"/>
      <sheetData sheetId="799" refreshError="1"/>
      <sheetData sheetId="800"/>
      <sheetData sheetId="801"/>
      <sheetData sheetId="802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/>
      <sheetData sheetId="82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 refreshError="1"/>
      <sheetData sheetId="1147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"/>
      <sheetName val="C-2"/>
      <sheetName val="C-3"/>
      <sheetName val="원가"/>
      <sheetName val="Sheet2"/>
      <sheetName val="C-21-1"/>
      <sheetName val="C-21-2"/>
      <sheetName val="C-21-3"/>
      <sheetName val="C-22"/>
      <sheetName val="C-41"/>
      <sheetName val="C-41-1"/>
      <sheetName val="C-42"/>
      <sheetName val="C-43"/>
      <sheetName val="C-43-1"/>
      <sheetName val="C-43-3"/>
      <sheetName val="C-43-5"/>
      <sheetName val="C-43-10"/>
      <sheetName val="C-43-11"/>
      <sheetName val="C-43-30"/>
      <sheetName val="C-43-31"/>
      <sheetName val="C-43-200"/>
      <sheetName val="C-43-101"/>
      <sheetName val="현금흐름표"/>
      <sheetName val="B"/>
      <sheetName val="현금"/>
      <sheetName val="controll"/>
      <sheetName val="표준대차대조표(갑)"/>
      <sheetName val="채권채무조회서CS"/>
      <sheetName val="제품별DATA"/>
      <sheetName val="제조담배분석"/>
      <sheetName val="첨부1"/>
      <sheetName val="Assumptions"/>
      <sheetName val="신공항A-9(원가수정)"/>
      <sheetName val="외화계약"/>
      <sheetName val="시산표"/>
      <sheetName val="99.7월 당월회수 실적"/>
      <sheetName val="하수급견적대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"/>
      <sheetName val="15"/>
      <sheetName val="16"/>
      <sheetName val="17"/>
      <sheetName val="18"/>
      <sheetName val="19"/>
      <sheetName val="20"/>
      <sheetName val="Company Descriptions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Control Worksheet"/>
      <sheetName val="Benchmark Control Worksheet"/>
      <sheetName val="EBITDA Bridge"/>
      <sheetName val="Share Reconciliation"/>
      <sheetName val="Change Doc"/>
      <sheetName val="General Assumptions"/>
      <sheetName val="WACC-Support"/>
      <sheetName val="Ratings Sheet"/>
      <sheetName val="Internal Debt Ratings"/>
      <sheetName val="Stock Averages"/>
      <sheetName val="__FDSCACHE__"/>
      <sheetName val="WACC"/>
      <sheetName val="Moving Average"/>
      <sheetName val="Foreign Currency Translation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Projections"/>
      <sheetName val="Financials"/>
      <sheetName val="Comparable Cos."/>
      <sheetName val="Transactions"/>
      <sheetName val="Performance Graphs"/>
      <sheetName val="Company Descriptions"/>
      <sheetName val="__APW_ACTIVE_FIELD_RESTORE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mparable Cos."/>
      <sheetName val="Update - Temp Market Comps"/>
      <sheetName val="EBITDA Margins"/>
      <sheetName val="Stock Prices"/>
      <sheetName val="Price Charts"/>
      <sheetName val="AMSG"/>
      <sheetName val="AmSurg PP"/>
      <sheetName val="NOVA"/>
      <sheetName val="NovaMed PP"/>
      <sheetName val="Comp Companies"/>
      <sheetName val="Company Descriptions"/>
      <sheetName val="Financi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"/>
      <sheetName val="시산표"/>
      <sheetName val="외화계약"/>
      <sheetName val="손익"/>
      <sheetName val="손익계산서(2월누계)"/>
      <sheetName val="손익계산서(2월)"/>
      <sheetName val="매출원가명세서(2월누계)"/>
      <sheetName val="매출원가명세서(2월)"/>
      <sheetName val="대차대조표"/>
      <sheetName val="손익계산서(1월)"/>
      <sheetName val="매출원가명세서(1월)"/>
      <sheetName val="INFO"/>
      <sheetName val="손익계산서"/>
      <sheetName val="판관.비용수익"/>
      <sheetName val="기계경비(시간당)"/>
      <sheetName val="램머"/>
      <sheetName val="BS"/>
      <sheetName val="부가세신고자료"/>
      <sheetName val="00~09 세대수(Actual)"/>
      <sheetName val="BS99"/>
      <sheetName val="backdata"/>
      <sheetName val="개황"/>
      <sheetName val="긴축실적 (2분기)"/>
      <sheetName val="건설중인자산(기타)"/>
      <sheetName val="수입"/>
      <sheetName val="재무제표"/>
      <sheetName val="Sheet1"/>
      <sheetName val="첨부1"/>
      <sheetName val="명단"/>
      <sheetName val="채권(하반기)"/>
      <sheetName val="분석(품목)"/>
      <sheetName val="FACTOR"/>
      <sheetName val="현재"/>
      <sheetName val="첨부5. 01~06 Sales Volume(Actual)"/>
      <sheetName val="2006 Budget 대비"/>
      <sheetName val="BRAKE"/>
      <sheetName val="지분법평가"/>
      <sheetName val="96갑지"/>
      <sheetName val="118.세금과공과"/>
      <sheetName val="국산화"/>
      <sheetName val="보조부문비배부"/>
      <sheetName val="금융부채"/>
      <sheetName val="비용"/>
      <sheetName val="원가"/>
      <sheetName val="요약재무"/>
      <sheetName val="요약손익"/>
      <sheetName val="사업별"/>
      <sheetName val="사업장별"/>
      <sheetName val="표지"/>
      <sheetName val="grap"/>
      <sheetName val="공사원가"/>
      <sheetName val="잉여금"/>
      <sheetName val="RE9604"/>
      <sheetName val="최종중간기간성과"/>
      <sheetName val="HERO01"/>
      <sheetName val="MAT"/>
      <sheetName val="외화금융(97-03)"/>
      <sheetName val="사내수급"/>
      <sheetName val="최종조정"/>
      <sheetName val="6월추가불출"/>
      <sheetName val="이자수익 명세"/>
      <sheetName val="합손"/>
      <sheetName val="rate"/>
      <sheetName val="매월결산"/>
      <sheetName val="매월결산 (석탑반영)"/>
      <sheetName val="Sheet2"/>
      <sheetName val="매월결산 (감사제시확정)"/>
      <sheetName val="부서직접비"/>
      <sheetName val="부재료재고"/>
      <sheetName val="재공품"/>
      <sheetName val="HOT MELT원재료"/>
      <sheetName val="제품재고"/>
      <sheetName val="공사건별집계표"/>
      <sheetName val="PL"/>
      <sheetName val="MC"/>
      <sheetName val="BS(1)"/>
      <sheetName val="BS (2003)"/>
      <sheetName val="중요성기준"/>
      <sheetName val="CF"/>
      <sheetName val="정산표BS(2003)"/>
      <sheetName val="정산표(IS)2003"/>
      <sheetName val="정산표PL(2003)"/>
      <sheetName val="외화평가"/>
      <sheetName val="Other Assets leadersheet"/>
      <sheetName val="Fixed Assets leadersheet"/>
      <sheetName val="Current Liabilities"/>
      <sheetName val="3.잉여금처분O"/>
      <sheetName val="4.현금흐름"/>
      <sheetName val="1.대차대조표"/>
      <sheetName val="2.손익계산서"/>
      <sheetName val="합계잔액"/>
      <sheetName val="58.제조원가"/>
      <sheetName val="81.전기대비추세표"/>
      <sheetName val="BS합산"/>
      <sheetName val="대차"/>
      <sheetName val="제조원가"/>
      <sheetName val="소제목"/>
      <sheetName val="9월현금등가물"/>
      <sheetName val="12월현금"/>
      <sheetName val="12월당좌예금"/>
      <sheetName val="12월보통예금"/>
      <sheetName val="12월외화예금"/>
      <sheetName val="9월단기금융상품"/>
      <sheetName val="9월유가증권"/>
      <sheetName val="9월외상매출"/>
      <sheetName val="실외상매출"/>
      <sheetName val="9월받을어음"/>
      <sheetName val="12월할인어음"/>
      <sheetName val="9월부도어음"/>
      <sheetName val="12월대손충당금"/>
      <sheetName val="9월미수금"/>
      <sheetName val="9월미수수익"/>
      <sheetName val="9월선급금"/>
      <sheetName val="6월가지급금"/>
      <sheetName val="9월선급비용"/>
      <sheetName val="9월선급법인세"/>
      <sheetName val="12월재고자산"/>
      <sheetName val="제품수불"/>
      <sheetName val="원재료수불"/>
      <sheetName val="9월미착원재료"/>
      <sheetName val="9월투자유가증권"/>
      <sheetName val="9월장기금융상품"/>
      <sheetName val="9월장기대여금"/>
      <sheetName val="9월임차보증금"/>
      <sheetName val="6월이연법인세차"/>
      <sheetName val="12월단기대여금"/>
      <sheetName val="01기타의투자자산"/>
      <sheetName val="6월유형자산"/>
      <sheetName val="9월건물(정액)"/>
      <sheetName val="9월구축물(정액)"/>
      <sheetName val="9월기계장치(정율)"/>
      <sheetName val="9월차량운반구(정율)"/>
      <sheetName val="3월시설장치"/>
      <sheetName val="9월공구와기구(정율)"/>
      <sheetName val="9월집기비품(정율)"/>
      <sheetName val="9월창업비"/>
      <sheetName val="당좌차월09"/>
      <sheetName val="9월개발비"/>
      <sheetName val="9월특허권"/>
      <sheetName val="6월매입채무"/>
      <sheetName val="9월외상매입"/>
      <sheetName val="9월지급어음"/>
      <sheetName val="9월단기차입금명세서"/>
      <sheetName val="9월당좌차월명세서"/>
      <sheetName val="9월일반대출금명세서"/>
      <sheetName val="9월구매자금차입금명세서"/>
      <sheetName val="9월단기차입금"/>
      <sheetName val="9월미지급금"/>
      <sheetName val="6월선수금"/>
      <sheetName val="9월예수금"/>
      <sheetName val="9월미지급비용"/>
      <sheetName val="12월가수금"/>
      <sheetName val="2000미지급법인세"/>
      <sheetName val="12월미지급배당금"/>
      <sheetName val="9월유동성장기부채"/>
      <sheetName val="9월전환사채"/>
      <sheetName val="9월장기미지급이자"/>
      <sheetName val="9월장기차입금"/>
      <sheetName val="9월퇴직충당"/>
      <sheetName val="9월국민연금전환금"/>
      <sheetName val="미지급부가세09"/>
      <sheetName val="6월자본금명세"/>
      <sheetName val="6월주식발행초과금"/>
      <sheetName val="6월기타자본잉여금 "/>
      <sheetName val="6월이익잉여금 "/>
      <sheetName val="6월자본조정"/>
      <sheetName val="12월매출액명세서"/>
      <sheetName val="판관비명세"/>
      <sheetName val="12월영업외수익명세"/>
      <sheetName val="영업외비용명세"/>
      <sheetName val="차입금상환일정표"/>
      <sheetName val="XXXXXX"/>
      <sheetName val="발견사항"/>
      <sheetName val="발견사항 (2)"/>
      <sheetName val="FINDING"/>
      <sheetName val="WBS"/>
      <sheetName val="WPL "/>
      <sheetName val="이익잉여금"/>
      <sheetName val="매출액명세서"/>
      <sheetName val="제조원가명세서 "/>
      <sheetName val="정산표"/>
      <sheetName val="PL0430연금통합제시"/>
      <sheetName val="BS0430연금통합제시"/>
      <sheetName val="보증금(전신전화가입권)"/>
      <sheetName val="KUNGDEVI"/>
      <sheetName val="Variables"/>
      <sheetName val="A-100전제"/>
      <sheetName val="외주수리비"/>
      <sheetName val="당좌차월"/>
      <sheetName val="Sheet1 (2)"/>
      <sheetName val="10월 급여"/>
      <sheetName val="8100"/>
      <sheetName val="용도별수요격차"/>
      <sheetName val="지상1층상가면적표"/>
      <sheetName val="지상2층상가면적표"/>
      <sheetName val="층별용도별면적표"/>
      <sheetName val="환율표(12월)"/>
      <sheetName val="단가"/>
      <sheetName val="설정"/>
      <sheetName val="Res"/>
      <sheetName val="Bal"/>
      <sheetName val="회사정보"/>
      <sheetName val="00~09_세대수(Actual)"/>
      <sheetName val="긴축실적_(2분기)"/>
      <sheetName val="첨부5__01~06_Sales_Volume(Actual)"/>
      <sheetName val="2006_Budget_대비"/>
      <sheetName val="매월결산_(석탑반영)"/>
      <sheetName val="매월결산_(감사제시확정)"/>
      <sheetName val="HOT_MELT원재료"/>
      <sheetName val="BS_(2003)"/>
      <sheetName val="Other_Assets_leadersheet"/>
      <sheetName val="Fixed_Assets_leadersheet"/>
      <sheetName val="Current_Liabilities"/>
      <sheetName val="판관_비용수익"/>
      <sheetName val="3_잉여금처분O"/>
      <sheetName val="4_현금흐름"/>
      <sheetName val="1_대차대조표"/>
      <sheetName val="2_손익계산서"/>
      <sheetName val="58_제조원가"/>
      <sheetName val="81_전기대비추세표"/>
      <sheetName val="6월기타자본잉여금_"/>
      <sheetName val="6월이익잉여금_"/>
      <sheetName val="발견사항_(2)"/>
      <sheetName val="WPL_"/>
      <sheetName val="제조원가명세서_"/>
      <sheetName val="Sheet1_(2)"/>
      <sheetName val="10월_급여"/>
      <sheetName val="01"/>
      <sheetName val="09.1분기실적"/>
      <sheetName val="만기"/>
      <sheetName val="감사일어"/>
      <sheetName val="재고AR"/>
      <sheetName val="서울재고"/>
      <sheetName val="INMD1198"/>
      <sheetName val="Korea"/>
      <sheetName val="G4"/>
      <sheetName val="인쇄BS"/>
      <sheetName val="받을어음"/>
      <sheetName val="ED DS"/>
      <sheetName val="ED DT"/>
      <sheetName val=" 견적서"/>
      <sheetName val="F1,2"/>
      <sheetName val="합계잔액(1)"/>
      <sheetName val="합계잔액 (2)"/>
      <sheetName val="잉여금처분"/>
      <sheetName val="PL (3)"/>
      <sheetName val="MC (3)"/>
      <sheetName val="BS1"/>
      <sheetName val="BS2"/>
      <sheetName val="WTB"/>
      <sheetName val="F-4"/>
      <sheetName val="F-5"/>
      <sheetName val="2262"/>
      <sheetName val="2262-10"/>
      <sheetName val="WTB-BS"/>
      <sheetName val="WTB-IS"/>
      <sheetName val="1.BS"/>
      <sheetName val="2.PL"/>
      <sheetName val="3.제조"/>
      <sheetName val="4.이익"/>
      <sheetName val="24.보증금(전신전화가입권)"/>
      <sheetName val="비품"/>
      <sheetName val="완성차 미수금"/>
      <sheetName val="Sheet3"/>
      <sheetName val="PUC명"/>
      <sheetName val="出口合同"/>
      <sheetName val="95TOTREV"/>
      <sheetName val="은행"/>
      <sheetName val="환율"/>
      <sheetName val="XREF"/>
      <sheetName val="실행계획"/>
      <sheetName val="일위대가(여기까지)"/>
      <sheetName val="laroux"/>
      <sheetName val="JSP01"/>
      <sheetName val="공통"/>
      <sheetName val="7 (2)"/>
      <sheetName val="원본"/>
      <sheetName val="Krw"/>
      <sheetName val="공표손익"/>
      <sheetName val="aola"/>
      <sheetName val="aola_2"/>
      <sheetName val="aola_3"/>
      <sheetName val="aola_4"/>
      <sheetName val="aola_5"/>
      <sheetName val="aola_6"/>
      <sheetName val="aola_7"/>
      <sheetName val="aola_8"/>
      <sheetName val="aola_9"/>
      <sheetName val="aola_10"/>
      <sheetName val="aola_11"/>
      <sheetName val="aola_12"/>
      <sheetName val="aola_13"/>
      <sheetName val="aola_14"/>
      <sheetName val="aola_15"/>
      <sheetName val="aola_16"/>
      <sheetName val="aola_17"/>
      <sheetName val="aola_18"/>
      <sheetName val="aola_19"/>
      <sheetName val="aola_20"/>
      <sheetName val="aola_21"/>
      <sheetName val="aola_22"/>
      <sheetName val="목차"/>
      <sheetName val="목차 (2)"/>
      <sheetName val="목차(1)"/>
      <sheetName val="1-1"/>
      <sheetName val="1-2"/>
      <sheetName val="1-3"/>
      <sheetName val="1-4"/>
      <sheetName val="1-5"/>
      <sheetName val="1-6"/>
      <sheetName val="1-7"/>
      <sheetName val="1-8"/>
      <sheetName val="1-9"/>
      <sheetName val="1-10"/>
      <sheetName val="1-11"/>
      <sheetName val="노동부"/>
      <sheetName val="항목(1)"/>
      <sheetName val="A.현금"/>
      <sheetName val="T6-6(7)"/>
      <sheetName val="T6-6(6)"/>
      <sheetName val=""/>
      <sheetName val="BS정산표"/>
      <sheetName val="F4-F7"/>
      <sheetName val="DATASHT2"/>
      <sheetName val="Test"/>
      <sheetName val="Bs. de Uso 2002"/>
      <sheetName val="prov locales"/>
      <sheetName val="진행률기표"/>
      <sheetName val="공정가치"/>
      <sheetName val="AT"/>
      <sheetName val="B777"/>
      <sheetName val="신공항"/>
      <sheetName val="정비재료비"/>
      <sheetName val="지상조업료"/>
      <sheetName val="JJ"/>
      <sheetName val="잡유비"/>
      <sheetName val="MA"/>
      <sheetName val="계류장사용료"/>
      <sheetName val="ME"/>
      <sheetName val="MF"/>
      <sheetName val="MI"/>
      <sheetName val="MT"/>
      <sheetName val="QA"/>
      <sheetName val="#REF"/>
      <sheetName val="TaxCalc"/>
      <sheetName val="기초자료(20010831)"/>
      <sheetName val="전행순위"/>
      <sheetName val="Ⅰ-1"/>
      <sheetName val="주요비율-낙관"/>
      <sheetName val="별제권_정리담보권1"/>
      <sheetName val="PL98"/>
      <sheetName val="01_tool"/>
      <sheetName val="Scenario"/>
      <sheetName val="Borrower"/>
      <sheetName val="Index"/>
      <sheetName val="국외감가상각내역0103"/>
      <sheetName val="STC3"/>
      <sheetName val="본부예산"/>
      <sheetName val="Ⅱ1-0타"/>
      <sheetName val="0930PLENG"/>
      <sheetName val="감독1130"/>
      <sheetName val="년"/>
      <sheetName val="현금예금"/>
      <sheetName val="은행계정"/>
      <sheetName val="대비"/>
      <sheetName val="감가상각"/>
      <sheetName val="고자현황"/>
      <sheetName val="취득"/>
      <sheetName val="현금흐름표"/>
      <sheetName val="Assumptions"/>
      <sheetName val="부재료입고집계"/>
      <sheetName val="TB"/>
      <sheetName val="TEMP1"/>
      <sheetName val="업무분장 "/>
      <sheetName val="이자율"/>
      <sheetName val="표건"/>
      <sheetName val="현장별미수"/>
      <sheetName val="과"/>
      <sheetName val="공통가설"/>
      <sheetName val="미착기계"/>
      <sheetName val="Input"/>
      <sheetName val="control sheet"/>
      <sheetName val="이자수익1"/>
      <sheetName val="세무서코드"/>
      <sheetName val="OtherKPI"/>
      <sheetName val="09_1분기실적"/>
      <sheetName val="118_세금과공과"/>
      <sheetName val="개시전표"/>
      <sheetName val="공사집계"/>
      <sheetName val="영업.일1"/>
      <sheetName val="9-1차이내역"/>
      <sheetName val="일반관리비"/>
      <sheetName val="영업.일"/>
      <sheetName val="선급미지급비용"/>
      <sheetName val="기안"/>
      <sheetName val="sh1"/>
      <sheetName val="sh2"/>
      <sheetName val="sh3"/>
      <sheetName val="물량투입계획"/>
      <sheetName val="상품원가피벗"/>
      <sheetName val="①매출"/>
      <sheetName val="내외국인총괄"/>
      <sheetName val="년도별"/>
      <sheetName val="인력(정규직)"/>
      <sheetName val="과정별"/>
      <sheetName val="sm"/>
      <sheetName val="판매2팀"/>
      <sheetName val="항목등록"/>
      <sheetName val="보정전BS"/>
      <sheetName val="보정전PL"/>
      <sheetName val="전산각주"/>
      <sheetName val="각주"/>
      <sheetName val="수정"/>
      <sheetName val="보정후BS"/>
      <sheetName val="Net PL"/>
      <sheetName val="정산samfile"/>
      <sheetName val="종수"/>
      <sheetName val="수기평가자료_해외분"/>
      <sheetName val="수기평가자료"/>
      <sheetName val="수기보정자료"/>
      <sheetName val="보정samfile"/>
      <sheetName val="보정전BS(세분류)"/>
      <sheetName val="보정전BS(세분류)-본지점수정전"/>
      <sheetName val="보정전BS(소분류)"/>
      <sheetName val="보정전PL(세분류)"/>
      <sheetName val="보정전PL(소분류)"/>
      <sheetName val="보정후BS(세분류)"/>
      <sheetName val="보정후BS(소분류)"/>
      <sheetName val="Net PL(세분류)"/>
      <sheetName val="Net PL(소분류)"/>
      <sheetName val="본봉표"/>
      <sheetName val="직원신상"/>
      <sheetName val="대차대조표(수정)"/>
      <sheetName val="비교대차"/>
      <sheetName val="손익계산서(수정)"/>
      <sheetName val="비교손익"/>
      <sheetName val="시산표1차"/>
      <sheetName val="시산표2차 "/>
      <sheetName val="일계표"/>
      <sheetName val="비교대차  (1)"/>
      <sheetName val="손익결산  (1)"/>
      <sheetName val="비교대차  (2)"/>
      <sheetName val="손익결산  (2)"/>
      <sheetName val="시산결산 (2)"/>
      <sheetName val="결손금처분"/>
      <sheetName val="세무조정(간략)"/>
      <sheetName val="기초코드"/>
      <sheetName val="경제성분석"/>
      <sheetName val="지역별약정(당일)"/>
      <sheetName val="품의서"/>
      <sheetName val="2차-PROTO-(1)"/>
      <sheetName val="제조원가명세서"/>
      <sheetName val="Macro3"/>
      <sheetName val="AGING"/>
      <sheetName val="페이지"/>
      <sheetName val="Customer List"/>
      <sheetName val="Supply List"/>
      <sheetName val="합계잔액시산표"/>
      <sheetName val="재무상태표"/>
      <sheetName val="이익잉여금처분계산서"/>
      <sheetName val="sisan"/>
      <sheetName val="TCA"/>
      <sheetName val="Calcs for Sensitivy"/>
      <sheetName val="DCF Inputs"/>
      <sheetName val="제조"/>
      <sheetName val="99사업소득정산"/>
      <sheetName val="dartBS"/>
      <sheetName val="B4.1"/>
      <sheetName val="dartIS"/>
      <sheetName val="B4.2"/>
      <sheetName val="PL (2)"/>
      <sheetName val="부채계정"/>
      <sheetName val="현장실사결과요약"/>
      <sheetName val="전체"/>
      <sheetName val="WELDING"/>
      <sheetName val="1.외주공사"/>
      <sheetName val="LEAD-WBS"/>
      <sheetName val="경비공통"/>
      <sheetName val="협조전"/>
      <sheetName val="TEMP"/>
      <sheetName val="JA"/>
      <sheetName val="제조98"/>
      <sheetName val="인건비예산(정규직)"/>
      <sheetName val="인건비예산(용역)"/>
      <sheetName val="수불부"/>
      <sheetName val="계정명세"/>
      <sheetName val="admin"/>
      <sheetName val="실행철강하도"/>
      <sheetName val="M1master"/>
      <sheetName val="수정분개"/>
      <sheetName val="받check"/>
      <sheetName val="단기대여금"/>
      <sheetName val="보증금"/>
      <sheetName val="비교"/>
      <sheetName val="월별재고예상(감량전)"/>
      <sheetName val="A-LINE"/>
      <sheetName val="BM_NEW2"/>
      <sheetName val="LCGRAPH"/>
      <sheetName val="F-1,2"/>
      <sheetName val="수정시산표"/>
      <sheetName val="Balance sheet"/>
      <sheetName val="가수금대체"/>
      <sheetName val="계정code"/>
      <sheetName val="수입원가(원료)"/>
      <sheetName val="수입원가(첨가제)"/>
      <sheetName val="ins"/>
      <sheetName val="Property"/>
      <sheetName val="공수견적"/>
      <sheetName val="01_성적표"/>
      <sheetName val="DSL"/>
      <sheetName val="B"/>
      <sheetName val="특정현금과예금"/>
      <sheetName val="region"/>
      <sheetName val="당좌예금"/>
      <sheetName val="K55BOM"/>
      <sheetName val="C"/>
      <sheetName val="MACRO2"/>
      <sheetName val="유효성검사"/>
      <sheetName val="업무분장_"/>
      <sheetName val="Template"/>
      <sheetName val="현금"/>
      <sheetName val="충당금"/>
      <sheetName val="CoA map"/>
      <sheetName val="LTEURPSY"/>
      <sheetName val="199-0150"/>
      <sheetName val="지급보증금74"/>
      <sheetName val="LTFX"/>
      <sheetName val="수도"/>
      <sheetName val="수도종합"/>
      <sheetName val="목차_(2)"/>
      <sheetName val="Training"/>
      <sheetName val="Facility Information"/>
      <sheetName val="General"/>
      <sheetName val="Instructions"/>
      <sheetName val="People"/>
      <sheetName val="Quality"/>
      <sheetName val="Risk"/>
      <sheetName val="Tool"/>
      <sheetName val="출퇴근"/>
      <sheetName val="업무분장"/>
      <sheetName val="영업_일1"/>
      <sheetName val="영업_일"/>
      <sheetName val="목차_(2)1"/>
      <sheetName val="영업_일11"/>
      <sheetName val="영업_일2"/>
      <sheetName val="매월결산_(석탑반영)1"/>
      <sheetName val="매월결산_(감사제시확정)1"/>
      <sheetName val="금액내역서"/>
      <sheetName val="장기차입금"/>
      <sheetName val="97년추정손익계산서"/>
      <sheetName val="범례"/>
      <sheetName val="Usd"/>
      <sheetName val="0001new"/>
      <sheetName val="내역서"/>
      <sheetName val="3-4현"/>
      <sheetName val="3-3현"/>
      <sheetName val="당연"/>
      <sheetName val="정의"/>
      <sheetName val="국내진행95년이전"/>
      <sheetName val="경영비율 "/>
      <sheetName val="관세"/>
      <sheetName val="8월현금흐름표"/>
      <sheetName val="2001급여"/>
      <sheetName val="9609Aß"/>
      <sheetName val="A"/>
      <sheetName val="HSA"/>
      <sheetName val="7_(2)"/>
      <sheetName val="완성차_미수금"/>
      <sheetName val="Net_PL"/>
      <sheetName val="Net_PL(세분류)"/>
      <sheetName val="Net_PL(소분류)"/>
      <sheetName val="반기_유가증권"/>
      <sheetName val="00'미수"/>
      <sheetName val="Update"/>
      <sheetName val="P&amp;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"/>
      <sheetName val="시산표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BS국문(현금흐름)"/>
      <sheetName val="BS"/>
      <sheetName val="PL Local"/>
      <sheetName val="BS국문"/>
      <sheetName val="PL국문"/>
      <sheetName val="판관참고"/>
      <sheetName val="시산표"/>
      <sheetName val="대차대조표"/>
      <sheetName val="미수"/>
      <sheetName val="B"/>
      <sheetName val="108.수선비"/>
      <sheetName val="FMK  2001회사제시"/>
      <sheetName val="T6-6(2)"/>
      <sheetName val="연결범위관리"/>
      <sheetName val="기본정보"/>
      <sheetName val="참고자료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0711-EEAC-46D8-961F-44829D810F96}">
  <dimension ref="A1:AD1"/>
  <sheetViews>
    <sheetView showGridLines="0" workbookViewId="0"/>
  </sheetViews>
  <sheetFormatPr defaultRowHeight="14.4"/>
  <sheetData>
    <row r="1" spans="1:30">
      <c r="A1">
        <v>30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29CD-4C38-4013-9DBC-B2555E9B7EAF}">
  <sheetPr>
    <pageSetUpPr fitToPage="1"/>
  </sheetPr>
  <dimension ref="B2:W31"/>
  <sheetViews>
    <sheetView showGridLines="0" tabSelected="1" view="pageBreakPreview" zoomScale="115" zoomScaleNormal="115" zoomScaleSheetLayoutView="115" workbookViewId="0">
      <selection activeCell="C9" sqref="C9"/>
    </sheetView>
  </sheetViews>
  <sheetFormatPr defaultColWidth="9.109375" defaultRowHeight="13.8"/>
  <cols>
    <col min="1" max="1" width="9.109375" style="1"/>
    <col min="2" max="2" width="3.44140625" style="1" bestFit="1" customWidth="1"/>
    <col min="3" max="3" width="25.33203125" style="5" customWidth="1"/>
    <col min="4" max="4" width="31.44140625" style="5" customWidth="1"/>
    <col min="5" max="5" width="20.6640625" style="5" customWidth="1"/>
    <col min="6" max="6" width="26.109375" style="5" customWidth="1"/>
    <col min="7" max="7" width="20.88671875" style="5" bestFit="1" customWidth="1"/>
    <col min="8" max="8" width="30.5546875" style="5" customWidth="1"/>
    <col min="9" max="9" width="2.5546875" style="5" bestFit="1" customWidth="1"/>
    <col min="10" max="16384" width="9.109375" style="1"/>
  </cols>
  <sheetData>
    <row r="2" spans="3:23">
      <c r="H2" s="6"/>
    </row>
    <row r="3" spans="3:23" ht="15.6">
      <c r="C3" s="28" t="s">
        <v>31</v>
      </c>
      <c r="H3" s="6"/>
    </row>
    <row r="4" spans="3:23" customFormat="1" ht="15.6">
      <c r="C4" s="30" t="s">
        <v>32</v>
      </c>
      <c r="D4" s="9"/>
      <c r="E4" s="9"/>
      <c r="F4" s="9"/>
      <c r="G4" s="9"/>
      <c r="H4" s="6"/>
      <c r="I4" s="9"/>
      <c r="J4" s="2"/>
      <c r="K4" s="2"/>
      <c r="L4" s="2"/>
      <c r="M4" s="2"/>
      <c r="N4" s="2"/>
      <c r="O4" s="2"/>
      <c r="P4" s="3"/>
      <c r="Q4" s="1"/>
      <c r="S4" s="2"/>
      <c r="T4" s="2"/>
      <c r="U4" s="2"/>
      <c r="V4" s="2"/>
      <c r="W4" s="2"/>
    </row>
    <row r="5" spans="3:23" customFormat="1" ht="14.4">
      <c r="C5" s="24" t="s">
        <v>34</v>
      </c>
      <c r="D5" s="9"/>
      <c r="E5" s="9"/>
      <c r="F5" s="9"/>
      <c r="G5" s="9"/>
      <c r="H5" s="6"/>
      <c r="I5" s="9"/>
      <c r="J5" s="2"/>
      <c r="K5" s="2"/>
      <c r="L5" s="2"/>
      <c r="M5" s="2"/>
      <c r="N5" s="2"/>
      <c r="O5" s="2"/>
      <c r="P5" s="3"/>
      <c r="Q5" s="1"/>
      <c r="S5" s="2"/>
      <c r="T5" s="2"/>
      <c r="U5" s="2"/>
      <c r="V5" s="2"/>
      <c r="W5" s="2"/>
    </row>
    <row r="6" spans="3:23" customFormat="1" ht="14.4">
      <c r="C6" s="24" t="s">
        <v>33</v>
      </c>
      <c r="D6" s="9"/>
      <c r="E6" s="9"/>
      <c r="F6" s="9"/>
      <c r="G6" s="9"/>
      <c r="H6" s="6"/>
      <c r="I6" s="9"/>
      <c r="J6" s="2"/>
      <c r="K6" s="2"/>
      <c r="L6" s="2"/>
      <c r="M6" s="2"/>
      <c r="N6" s="2"/>
      <c r="O6" s="2"/>
      <c r="P6" s="3"/>
      <c r="Q6" s="1"/>
      <c r="S6" s="2"/>
      <c r="T6" s="2"/>
      <c r="U6" s="2"/>
      <c r="V6" s="2"/>
      <c r="W6" s="2"/>
    </row>
    <row r="7" spans="3:23" customFormat="1" ht="14.4">
      <c r="C7" s="24" t="s">
        <v>50</v>
      </c>
      <c r="D7" s="9"/>
      <c r="E7" s="9"/>
      <c r="F7" s="9"/>
      <c r="G7" s="9"/>
      <c r="H7" s="6"/>
      <c r="I7" s="9"/>
      <c r="J7" s="2"/>
      <c r="K7" s="2"/>
      <c r="L7" s="2"/>
      <c r="M7" s="2"/>
      <c r="N7" s="2"/>
      <c r="O7" s="2"/>
      <c r="P7" s="3"/>
      <c r="Q7" s="1"/>
      <c r="S7" s="2"/>
      <c r="T7" s="2"/>
      <c r="U7" s="2"/>
      <c r="V7" s="2"/>
      <c r="W7" s="2"/>
    </row>
    <row r="8" spans="3:23" customFormat="1" ht="14.4">
      <c r="C8" s="24" t="s">
        <v>51</v>
      </c>
      <c r="D8" s="9"/>
      <c r="E8" s="9"/>
      <c r="F8" s="9"/>
      <c r="G8" s="9"/>
      <c r="H8" s="6"/>
      <c r="I8" s="9"/>
      <c r="J8" s="2"/>
      <c r="K8" s="2"/>
      <c r="L8" s="2"/>
      <c r="M8" s="2"/>
      <c r="N8" s="2"/>
      <c r="O8" s="2"/>
      <c r="P8" s="3"/>
      <c r="Q8" s="1"/>
      <c r="S8" s="2"/>
      <c r="T8" s="2"/>
      <c r="U8" s="2"/>
      <c r="V8" s="2"/>
      <c r="W8" s="2"/>
    </row>
    <row r="9" spans="3:23" customFormat="1" ht="16.2" thickBot="1">
      <c r="C9" s="31"/>
      <c r="D9" s="7"/>
      <c r="E9" s="7"/>
      <c r="F9" s="7"/>
      <c r="G9" s="7"/>
      <c r="H9" s="8"/>
      <c r="I9" s="9"/>
      <c r="J9" s="2"/>
      <c r="K9" s="2"/>
      <c r="L9" s="2"/>
      <c r="M9" s="2"/>
      <c r="N9" s="2"/>
      <c r="O9" s="2"/>
      <c r="P9" s="3"/>
      <c r="Q9" s="1"/>
      <c r="S9" s="2"/>
      <c r="T9" s="2"/>
      <c r="U9" s="2"/>
      <c r="V9" s="2"/>
      <c r="W9" s="2"/>
    </row>
    <row r="10" spans="3:23" customFormat="1" ht="14.4">
      <c r="C10" s="10" t="s">
        <v>38</v>
      </c>
      <c r="D10" s="9"/>
      <c r="E10" s="9"/>
      <c r="F10" s="9"/>
      <c r="G10" s="9"/>
      <c r="H10" s="9"/>
      <c r="I10" s="9"/>
      <c r="J10" s="2"/>
      <c r="K10" s="2"/>
      <c r="L10" s="2"/>
      <c r="M10" s="2"/>
      <c r="N10" s="2"/>
      <c r="O10" s="2"/>
      <c r="P10" s="2"/>
      <c r="Q10" s="2"/>
      <c r="S10" s="2"/>
      <c r="T10" s="2"/>
      <c r="U10" s="2"/>
      <c r="V10" s="2"/>
      <c r="W10" s="2"/>
    </row>
    <row r="11" spans="3:23" s="4" customFormat="1" ht="58.5" customHeight="1">
      <c r="C11" s="16" t="s">
        <v>0</v>
      </c>
      <c r="D11" s="17" t="s">
        <v>49</v>
      </c>
      <c r="E11" s="17" t="s">
        <v>36</v>
      </c>
      <c r="F11" s="18" t="s">
        <v>45</v>
      </c>
      <c r="G11" s="17" t="s">
        <v>37</v>
      </c>
      <c r="H11" s="18" t="s">
        <v>46</v>
      </c>
    </row>
    <row r="12" spans="3:23" s="4" customFormat="1" ht="5.0999999999999996" customHeight="1" thickBot="1">
      <c r="C12" s="11"/>
      <c r="D12" s="12"/>
      <c r="E12" s="12"/>
      <c r="F12" s="11"/>
      <c r="G12" s="12"/>
      <c r="H12" s="11"/>
    </row>
    <row r="13" spans="3:23" s="4" customFormat="1" ht="45" customHeight="1" thickBot="1">
      <c r="C13" s="19" t="s">
        <v>35</v>
      </c>
      <c r="D13" s="37">
        <v>0</v>
      </c>
      <c r="E13" s="38">
        <f>0.01734</f>
        <v>1.7340000000000001E-2</v>
      </c>
      <c r="F13" s="33">
        <f>ROUNDDOWN(D13*E13,0)</f>
        <v>0</v>
      </c>
      <c r="G13" s="39">
        <f>8.2171</f>
        <v>8.2171000000000003</v>
      </c>
      <c r="H13" s="29">
        <f>ROUND(F13*G13,2)</f>
        <v>0</v>
      </c>
    </row>
    <row r="14" spans="3:23" ht="13.5" customHeight="1"/>
    <row r="15" spans="3:23" customFormat="1" ht="16.2" thickBot="1">
      <c r="C15" s="31"/>
      <c r="D15" s="7"/>
      <c r="E15" s="7"/>
      <c r="F15" s="7"/>
      <c r="G15" s="7"/>
      <c r="H15" s="8"/>
      <c r="I15" s="9"/>
      <c r="J15" s="2"/>
      <c r="K15" s="2"/>
      <c r="L15" s="2"/>
      <c r="M15" s="2"/>
      <c r="N15" s="2"/>
      <c r="O15" s="2"/>
      <c r="P15" s="3"/>
      <c r="Q15" s="1"/>
      <c r="S15" s="2"/>
      <c r="T15" s="2"/>
      <c r="U15" s="2"/>
      <c r="V15" s="2"/>
      <c r="W15" s="2"/>
    </row>
    <row r="16" spans="3:23" customFormat="1" ht="14.4">
      <c r="C16" s="10" t="s">
        <v>39</v>
      </c>
      <c r="D16" s="9"/>
      <c r="E16" s="9"/>
      <c r="F16" s="9"/>
      <c r="G16" s="9"/>
      <c r="H16" s="9"/>
      <c r="I16" s="9"/>
      <c r="J16" s="2"/>
      <c r="K16" s="2"/>
      <c r="L16" s="2"/>
      <c r="M16" s="2"/>
      <c r="N16" s="2"/>
      <c r="O16" s="2"/>
      <c r="P16" s="2"/>
      <c r="Q16" s="2"/>
      <c r="S16" s="2"/>
      <c r="T16" s="2"/>
      <c r="U16" s="2"/>
      <c r="V16" s="2"/>
      <c r="W16" s="2"/>
    </row>
    <row r="17" spans="2:9" s="4" customFormat="1" ht="96.6" customHeight="1" thickBot="1">
      <c r="C17" s="16" t="s">
        <v>0</v>
      </c>
      <c r="D17" s="17" t="s">
        <v>48</v>
      </c>
      <c r="E17" s="18" t="s">
        <v>43</v>
      </c>
      <c r="F17" s="17" t="s">
        <v>37</v>
      </c>
      <c r="G17" s="18" t="s">
        <v>47</v>
      </c>
    </row>
    <row r="18" spans="2:9" s="4" customFormat="1" ht="45" customHeight="1" thickBot="1">
      <c r="C18" s="19" t="s">
        <v>35</v>
      </c>
      <c r="D18" s="32">
        <f>ROUNDDOWN((55000000-H13)/G13,0)</f>
        <v>6693358</v>
      </c>
      <c r="E18" s="37">
        <v>0</v>
      </c>
      <c r="F18" s="39">
        <f>G13</f>
        <v>8.2171000000000003</v>
      </c>
      <c r="G18" s="29">
        <f>ROUND(E18*F18,2)</f>
        <v>0</v>
      </c>
    </row>
    <row r="19" spans="2:9" s="4" customFormat="1" ht="5.0999999999999996" customHeight="1">
      <c r="C19" s="9"/>
      <c r="D19" s="9"/>
      <c r="E19" s="9"/>
      <c r="F19" s="9"/>
      <c r="G19" s="9"/>
      <c r="H19" s="9"/>
      <c r="I19" s="9"/>
    </row>
    <row r="20" spans="2:9" s="4" customFormat="1" ht="5.0999999999999996" customHeight="1">
      <c r="C20" s="9"/>
      <c r="D20" s="9"/>
      <c r="E20" s="9"/>
      <c r="F20" s="9"/>
      <c r="G20" s="9"/>
      <c r="H20" s="9"/>
      <c r="I20" s="9"/>
    </row>
    <row r="21" spans="2:9" s="4" customFormat="1" ht="5.0999999999999996" customHeight="1">
      <c r="C21" s="9"/>
      <c r="D21" s="9"/>
      <c r="E21" s="9"/>
      <c r="F21" s="9"/>
      <c r="G21" s="9"/>
      <c r="H21" s="9"/>
      <c r="I21" s="9"/>
    </row>
    <row r="22" spans="2:9" s="4" customFormat="1" ht="13.2">
      <c r="C22" s="13" t="s">
        <v>40</v>
      </c>
      <c r="D22" s="13"/>
      <c r="E22" s="13"/>
      <c r="F22" s="13"/>
      <c r="G22" s="13"/>
      <c r="H22" s="14"/>
      <c r="I22" s="9"/>
    </row>
    <row r="23" spans="2:9" s="4" customFormat="1" ht="13.5" customHeight="1">
      <c r="C23" s="35">
        <f>SUM(F13,E18)</f>
        <v>0</v>
      </c>
      <c r="D23" s="34" t="s">
        <v>41</v>
      </c>
      <c r="E23" s="9"/>
      <c r="F23" s="9"/>
      <c r="G23" s="9"/>
      <c r="H23" s="9"/>
      <c r="I23" s="9"/>
    </row>
    <row r="24" spans="2:9" s="4" customFormat="1" ht="13.5" customHeight="1">
      <c r="C24" s="36">
        <f>SUM(G18,H13)</f>
        <v>0</v>
      </c>
      <c r="D24" s="34" t="s">
        <v>42</v>
      </c>
      <c r="E24" s="9"/>
      <c r="F24" s="9"/>
      <c r="G24" s="9"/>
      <c r="H24" s="9"/>
      <c r="I24" s="9"/>
    </row>
    <row r="25" spans="2:9" s="4" customFormat="1" ht="13.5" customHeight="1">
      <c r="C25" s="9"/>
      <c r="D25" s="9"/>
      <c r="E25" s="9"/>
      <c r="F25" s="9"/>
      <c r="G25" s="9"/>
      <c r="H25" s="9"/>
      <c r="I25" s="9"/>
    </row>
    <row r="26" spans="2:9" s="4" customFormat="1" ht="13.5" customHeight="1">
      <c r="B26" s="20"/>
      <c r="C26" s="21" t="s">
        <v>1</v>
      </c>
      <c r="D26" s="22"/>
      <c r="E26" s="22"/>
      <c r="F26" s="23"/>
      <c r="G26" s="24"/>
      <c r="H26" s="24"/>
      <c r="I26" s="9"/>
    </row>
    <row r="27" spans="2:9" s="4" customFormat="1" ht="13.5" customHeight="1">
      <c r="B27" s="25"/>
      <c r="C27" s="24" t="s">
        <v>44</v>
      </c>
      <c r="D27" s="22"/>
      <c r="E27" s="22"/>
      <c r="F27" s="23"/>
      <c r="G27" s="24"/>
      <c r="H27" s="24"/>
      <c r="I27" s="15"/>
    </row>
    <row r="28" spans="2:9" ht="13.5" customHeight="1">
      <c r="B28" s="25"/>
      <c r="C28" s="24"/>
      <c r="D28" s="26"/>
      <c r="E28" s="26"/>
      <c r="F28" s="26"/>
      <c r="G28" s="26"/>
      <c r="H28" s="26"/>
    </row>
    <row r="29" spans="2:9" ht="13.5" customHeight="1">
      <c r="B29" s="27"/>
      <c r="C29" s="26"/>
      <c r="D29" s="26"/>
      <c r="E29" s="26"/>
      <c r="F29" s="26"/>
      <c r="G29" s="26"/>
      <c r="H29" s="26"/>
    </row>
    <row r="30" spans="2:9" ht="13.5" customHeight="1"/>
    <row r="31" spans="2:9" ht="13.5" customHeight="1"/>
  </sheetData>
  <sheetProtection algorithmName="SHA-512" hashValue="ZU3O3zFfW3/fE3zO8WRh+BQwfBjaNjB/raet/dx7EF8gjObdrTDN+ucBmngXlcRLj5IINCjlODCbHryrd7P+lg==" saltValue="BznFkJlNFJdXIHxjdcMXIA==" spinCount="100000" sheet="1" objects="1" scenarios="1"/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Worksheet</vt:lpstr>
      <vt:lpstr>'Payment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Goyal, Srishti</dc:creator>
  <cp:lastModifiedBy>Ted Tokuda</cp:lastModifiedBy>
  <cp:lastPrinted>2023-03-27T21:51:29Z</cp:lastPrinted>
  <dcterms:created xsi:type="dcterms:W3CDTF">2023-03-13T02:36:37Z</dcterms:created>
  <dcterms:modified xsi:type="dcterms:W3CDTF">2023-12-07T21:22:02Z</dcterms:modified>
</cp:coreProperties>
</file>